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01_QM-System APV-Zertifizierungs GmbH\A_Vorgaben\09_Anforderungen an Prozesse\PA_Produktzertifizierung AZAV\"/>
    </mc:Choice>
  </mc:AlternateContent>
  <bookViews>
    <workbookView xWindow="0" yWindow="0" windowWidth="23040" windowHeight="9375" tabRatio="758" activeTab="5"/>
  </bookViews>
  <sheets>
    <sheet name="Stammdaten und Hinweise" sheetId="1" r:id="rId1"/>
    <sheet name="FbW - §§ 81ff" sheetId="2" r:id="rId2"/>
    <sheet name="Hilfe zur DKZ-Onlinesuche" sheetId="4" state="hidden" r:id="rId3"/>
    <sheet name="Zertifikatsanhang §§ 81ff" sheetId="6" state="hidden" r:id="rId4"/>
    <sheet name="Übertrag MML §§ 81ff" sheetId="7" state="hidden" r:id="rId5"/>
    <sheet name="§ 45 " sheetId="3" r:id="rId6"/>
    <sheet name="Zertifikatsanhang § 45" sheetId="5" state="hidden" r:id="rId7"/>
    <sheet name="Übertrag MML § 45" sheetId="8" state="hidden" r:id="rId8"/>
  </sheets>
  <definedNames>
    <definedName name="_xlnm._FilterDatabase" localSheetId="5" hidden="1">'§ 45 '!$D$34:$D$36</definedName>
    <definedName name="_xlnm.Print_Area" localSheetId="0">'Stammdaten und Hinweise'!$A$50:$G$51</definedName>
    <definedName name="_xlnm.Print_Area" localSheetId="4">'Übertrag MML §§ 81ff'!$A$1:$L$27</definedName>
    <definedName name="_xlnm.Print_Area" localSheetId="6">'Zertifikatsanhang § 45'!$A$1:$N$49</definedName>
    <definedName name="_xlnm.Print_Area" localSheetId="3">'Zertifikatsanhang §§ 81ff'!$A$1:$O$48</definedName>
    <definedName name="_xlnm.Print_Titles" localSheetId="5">'§ 45 '!$4:$5</definedName>
    <definedName name="_xlnm.Print_Titles" localSheetId="1">'FbW - §§ 81ff'!$4:$5</definedName>
    <definedName name="_xlnm.Print_Titles" localSheetId="6">'Zertifikatsanhang § 45'!$1:$6</definedName>
    <definedName name="_xlnm.Print_Titles" localSheetId="3">'Zertifikatsanhang §§ 81ff'!$1:$6</definedName>
    <definedName name="Text1" localSheetId="5">'§ 45 '!$E$2</definedName>
  </definedNames>
  <calcPr calcId="152511"/>
</workbook>
</file>

<file path=xl/calcChain.xml><?xml version="1.0" encoding="utf-8"?>
<calcChain xmlns="http://schemas.openxmlformats.org/spreadsheetml/2006/main">
  <c r="T6" i="3" l="1"/>
  <c r="T7" i="3"/>
  <c r="T8" i="3"/>
  <c r="T9" i="3"/>
  <c r="T10" i="3"/>
  <c r="D1" i="3" l="1"/>
  <c r="A3" i="8" l="1"/>
  <c r="B3" i="8"/>
  <c r="C3" i="8"/>
  <c r="D3" i="8"/>
  <c r="E3" i="8"/>
  <c r="F3" i="8"/>
  <c r="G3" i="8"/>
  <c r="H3" i="8"/>
  <c r="I3" i="8"/>
  <c r="J3" i="8"/>
  <c r="K3" i="8"/>
  <c r="L3" i="8"/>
  <c r="M3" i="8"/>
  <c r="N3" i="8"/>
  <c r="A4" i="8"/>
  <c r="B4" i="8"/>
  <c r="C4" i="8"/>
  <c r="D4" i="8"/>
  <c r="E4" i="8"/>
  <c r="F4" i="8"/>
  <c r="G4" i="8"/>
  <c r="H4" i="8"/>
  <c r="I4" i="8"/>
  <c r="J4" i="8"/>
  <c r="K4" i="8"/>
  <c r="L4" i="8"/>
  <c r="M4" i="8"/>
  <c r="N4" i="8"/>
  <c r="A5" i="8"/>
  <c r="B5" i="8"/>
  <c r="C5" i="8"/>
  <c r="D5" i="8"/>
  <c r="E5" i="8"/>
  <c r="F5" i="8"/>
  <c r="G5" i="8"/>
  <c r="H5" i="8"/>
  <c r="I5" i="8"/>
  <c r="J5" i="8"/>
  <c r="K5" i="8"/>
  <c r="L5" i="8"/>
  <c r="M5" i="8"/>
  <c r="N5" i="8"/>
  <c r="A6" i="8"/>
  <c r="B6" i="8"/>
  <c r="C6" i="8"/>
  <c r="D6" i="8"/>
  <c r="E6" i="8"/>
  <c r="F6" i="8"/>
  <c r="G6" i="8"/>
  <c r="H6" i="8"/>
  <c r="I6" i="8"/>
  <c r="J6" i="8"/>
  <c r="K6" i="8"/>
  <c r="L6" i="8"/>
  <c r="M6" i="8"/>
  <c r="N6" i="8"/>
  <c r="A7" i="8"/>
  <c r="B7" i="8"/>
  <c r="C7" i="8"/>
  <c r="D7" i="8"/>
  <c r="E7" i="8"/>
  <c r="F7" i="8"/>
  <c r="G7" i="8"/>
  <c r="H7" i="8"/>
  <c r="I7" i="8"/>
  <c r="J7" i="8"/>
  <c r="K7" i="8"/>
  <c r="L7" i="8"/>
  <c r="M7" i="8"/>
  <c r="N7" i="8"/>
  <c r="A8" i="8"/>
  <c r="B8" i="8"/>
  <c r="C8" i="8"/>
  <c r="D8" i="8"/>
  <c r="E8" i="8"/>
  <c r="F8" i="8"/>
  <c r="G8" i="8"/>
  <c r="H8" i="8"/>
  <c r="I8" i="8"/>
  <c r="J8" i="8"/>
  <c r="K8" i="8"/>
  <c r="L8" i="8"/>
  <c r="M8" i="8"/>
  <c r="N8" i="8"/>
  <c r="A9" i="8"/>
  <c r="B9" i="8"/>
  <c r="C9" i="8"/>
  <c r="D9" i="8"/>
  <c r="E9" i="8"/>
  <c r="F9" i="8"/>
  <c r="G9" i="8"/>
  <c r="H9" i="8"/>
  <c r="I9" i="8"/>
  <c r="J9" i="8"/>
  <c r="K9" i="8"/>
  <c r="L9" i="8"/>
  <c r="M9" i="8"/>
  <c r="N9" i="8"/>
  <c r="A10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A11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A12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A13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A14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A15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A16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A17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A18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A19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A20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A21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A22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A23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A24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A25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A26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A27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A28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D4" i="5"/>
  <c r="A7" i="5"/>
  <c r="B7" i="5"/>
  <c r="D5" i="5" s="1"/>
  <c r="A3" i="5" s="1"/>
  <c r="C7" i="5"/>
  <c r="D7" i="5"/>
  <c r="E7" i="5"/>
  <c r="F7" i="5"/>
  <c r="G7" i="5"/>
  <c r="H7" i="5"/>
  <c r="I7" i="5"/>
  <c r="J7" i="5"/>
  <c r="K7" i="5"/>
  <c r="L7" i="5"/>
  <c r="M7" i="5"/>
  <c r="N7" i="5"/>
  <c r="A8" i="5"/>
  <c r="B8" i="5"/>
  <c r="C8" i="5"/>
  <c r="D8" i="5"/>
  <c r="E8" i="5"/>
  <c r="F8" i="5"/>
  <c r="G8" i="5"/>
  <c r="H8" i="5"/>
  <c r="I8" i="5"/>
  <c r="J8" i="5"/>
  <c r="K8" i="5"/>
  <c r="L8" i="5"/>
  <c r="M8" i="5"/>
  <c r="N8" i="5"/>
  <c r="A9" i="5"/>
  <c r="B9" i="5"/>
  <c r="C9" i="5"/>
  <c r="D9" i="5"/>
  <c r="E9" i="5"/>
  <c r="F9" i="5"/>
  <c r="G9" i="5"/>
  <c r="H9" i="5"/>
  <c r="I9" i="5"/>
  <c r="J9" i="5"/>
  <c r="K9" i="5"/>
  <c r="L9" i="5"/>
  <c r="M9" i="5"/>
  <c r="N9" i="5"/>
  <c r="A10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A11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A12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A13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A14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A15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A16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A17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A18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A19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A20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A21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A22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A23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A24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A25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A26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A27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A28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A29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A30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A31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A32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A33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A34" i="5"/>
  <c r="B34" i="5"/>
  <c r="C34" i="5"/>
  <c r="D34" i="5"/>
  <c r="E34" i="5"/>
  <c r="F34" i="5"/>
  <c r="G34" i="5"/>
  <c r="H34" i="5"/>
  <c r="I34" i="5"/>
  <c r="K34" i="5"/>
  <c r="L34" i="5"/>
  <c r="M34" i="5"/>
  <c r="N34" i="5"/>
  <c r="D2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B2" i="7"/>
  <c r="C2" i="7"/>
  <c r="D2" i="7"/>
  <c r="E2" i="7"/>
  <c r="F2" i="7"/>
  <c r="G2" i="7"/>
  <c r="H2" i="7"/>
  <c r="I2" i="7"/>
  <c r="B3" i="7"/>
  <c r="C3" i="7"/>
  <c r="D3" i="7"/>
  <c r="E3" i="7"/>
  <c r="F3" i="7"/>
  <c r="G3" i="7"/>
  <c r="H3" i="7"/>
  <c r="I3" i="7"/>
  <c r="B4" i="7"/>
  <c r="C4" i="7"/>
  <c r="D4" i="7"/>
  <c r="E4" i="7"/>
  <c r="F4" i="7"/>
  <c r="G4" i="7"/>
  <c r="H4" i="7"/>
  <c r="I4" i="7"/>
  <c r="B5" i="7"/>
  <c r="C5" i="7"/>
  <c r="D5" i="7"/>
  <c r="E5" i="7"/>
  <c r="F5" i="7"/>
  <c r="G5" i="7"/>
  <c r="H5" i="7"/>
  <c r="I5" i="7"/>
  <c r="B6" i="7"/>
  <c r="C6" i="7"/>
  <c r="D6" i="7"/>
  <c r="E6" i="7"/>
  <c r="F6" i="7"/>
  <c r="G6" i="7"/>
  <c r="H6" i="7"/>
  <c r="I6" i="7"/>
  <c r="B7" i="7"/>
  <c r="C7" i="7"/>
  <c r="D7" i="7"/>
  <c r="E7" i="7"/>
  <c r="F7" i="7"/>
  <c r="G7" i="7"/>
  <c r="H7" i="7"/>
  <c r="I7" i="7"/>
  <c r="B8" i="7"/>
  <c r="C8" i="7"/>
  <c r="D8" i="7"/>
  <c r="E8" i="7"/>
  <c r="F8" i="7"/>
  <c r="G8" i="7"/>
  <c r="H8" i="7"/>
  <c r="I8" i="7"/>
  <c r="B9" i="7"/>
  <c r="C9" i="7"/>
  <c r="D9" i="7"/>
  <c r="E9" i="7"/>
  <c r="F9" i="7"/>
  <c r="G9" i="7"/>
  <c r="H9" i="7"/>
  <c r="I9" i="7"/>
  <c r="B10" i="7"/>
  <c r="C10" i="7"/>
  <c r="D10" i="7"/>
  <c r="E10" i="7"/>
  <c r="F10" i="7"/>
  <c r="G10" i="7"/>
  <c r="H10" i="7"/>
  <c r="I10" i="7"/>
  <c r="B11" i="7"/>
  <c r="C11" i="7"/>
  <c r="D11" i="7"/>
  <c r="E11" i="7"/>
  <c r="F11" i="7"/>
  <c r="G11" i="7"/>
  <c r="H11" i="7"/>
  <c r="I11" i="7"/>
  <c r="B12" i="7"/>
  <c r="C12" i="7"/>
  <c r="D12" i="7"/>
  <c r="E12" i="7"/>
  <c r="F12" i="7"/>
  <c r="G12" i="7"/>
  <c r="H12" i="7"/>
  <c r="I12" i="7"/>
  <c r="B13" i="7"/>
  <c r="C13" i="7"/>
  <c r="D13" i="7"/>
  <c r="E13" i="7"/>
  <c r="F13" i="7"/>
  <c r="G13" i="7"/>
  <c r="H13" i="7"/>
  <c r="I13" i="7"/>
  <c r="B14" i="7"/>
  <c r="C14" i="7"/>
  <c r="D14" i="7"/>
  <c r="E14" i="7"/>
  <c r="F14" i="7"/>
  <c r="G14" i="7"/>
  <c r="H14" i="7"/>
  <c r="I14" i="7"/>
  <c r="B15" i="7"/>
  <c r="C15" i="7"/>
  <c r="D15" i="7"/>
  <c r="E15" i="7"/>
  <c r="F15" i="7"/>
  <c r="G15" i="7"/>
  <c r="H15" i="7"/>
  <c r="I15" i="7"/>
  <c r="B16" i="7"/>
  <c r="C16" i="7"/>
  <c r="D16" i="7"/>
  <c r="E16" i="7"/>
  <c r="F16" i="7"/>
  <c r="G16" i="7"/>
  <c r="H16" i="7"/>
  <c r="I16" i="7"/>
  <c r="B17" i="7"/>
  <c r="C17" i="7"/>
  <c r="D17" i="7"/>
  <c r="E17" i="7"/>
  <c r="F17" i="7"/>
  <c r="G17" i="7"/>
  <c r="H17" i="7"/>
  <c r="I17" i="7"/>
  <c r="B18" i="7"/>
  <c r="C18" i="7"/>
  <c r="D18" i="7"/>
  <c r="E18" i="7"/>
  <c r="F18" i="7"/>
  <c r="G18" i="7"/>
  <c r="H18" i="7"/>
  <c r="I18" i="7"/>
  <c r="B19" i="7"/>
  <c r="C19" i="7"/>
  <c r="D19" i="7"/>
  <c r="E19" i="7"/>
  <c r="F19" i="7"/>
  <c r="G19" i="7"/>
  <c r="H19" i="7"/>
  <c r="I19" i="7"/>
  <c r="B20" i="7"/>
  <c r="C20" i="7"/>
  <c r="D20" i="7"/>
  <c r="E20" i="7"/>
  <c r="F20" i="7"/>
  <c r="G20" i="7"/>
  <c r="H20" i="7"/>
  <c r="I20" i="7"/>
  <c r="B21" i="7"/>
  <c r="C21" i="7"/>
  <c r="D21" i="7"/>
  <c r="E21" i="7"/>
  <c r="F21" i="7"/>
  <c r="G21" i="7"/>
  <c r="H21" i="7"/>
  <c r="I21" i="7"/>
  <c r="B22" i="7"/>
  <c r="C22" i="7"/>
  <c r="D22" i="7"/>
  <c r="E22" i="7"/>
  <c r="F22" i="7"/>
  <c r="G22" i="7"/>
  <c r="H22" i="7"/>
  <c r="I22" i="7"/>
  <c r="B23" i="7"/>
  <c r="C23" i="7"/>
  <c r="D23" i="7"/>
  <c r="E23" i="7"/>
  <c r="F23" i="7"/>
  <c r="G23" i="7"/>
  <c r="H23" i="7"/>
  <c r="I23" i="7"/>
  <c r="B24" i="7"/>
  <c r="C24" i="7"/>
  <c r="D24" i="7"/>
  <c r="E24" i="7"/>
  <c r="F24" i="7"/>
  <c r="G24" i="7"/>
  <c r="H24" i="7"/>
  <c r="I24" i="7"/>
  <c r="B25" i="7"/>
  <c r="C25" i="7"/>
  <c r="D25" i="7"/>
  <c r="E25" i="7"/>
  <c r="F25" i="7"/>
  <c r="G25" i="7"/>
  <c r="H25" i="7"/>
  <c r="I25" i="7"/>
  <c r="B26" i="7"/>
  <c r="C26" i="7"/>
  <c r="D26" i="7"/>
  <c r="E26" i="7"/>
  <c r="F26" i="7"/>
  <c r="G26" i="7"/>
  <c r="H26" i="7"/>
  <c r="I26" i="7"/>
  <c r="B27" i="7"/>
  <c r="C27" i="7"/>
  <c r="D27" i="7"/>
  <c r="E27" i="7"/>
  <c r="F27" i="7"/>
  <c r="G27" i="7"/>
  <c r="H27" i="7"/>
  <c r="I27" i="7"/>
  <c r="D4" i="6"/>
  <c r="A7" i="6"/>
  <c r="B7" i="6"/>
  <c r="D5" i="6" s="1"/>
  <c r="A3" i="6" s="1"/>
  <c r="C7" i="6"/>
  <c r="D7" i="6"/>
  <c r="E7" i="6"/>
  <c r="F7" i="6"/>
  <c r="G7" i="6"/>
  <c r="H7" i="6"/>
  <c r="I7" i="6"/>
  <c r="J7" i="6"/>
  <c r="K7" i="6"/>
  <c r="L7" i="6"/>
  <c r="M7" i="6"/>
  <c r="N7" i="6"/>
  <c r="O7" i="6"/>
  <c r="A8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A9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A10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A11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A12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A13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A14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A15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A16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A17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A18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A19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A20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A21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A22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A23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A24" i="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A25" i="6"/>
  <c r="B25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A26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A27" i="6"/>
  <c r="B27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A28" i="6"/>
  <c r="B28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A29" i="6"/>
  <c r="B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A30" i="6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A31" i="6"/>
  <c r="B31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A32" i="6"/>
  <c r="B32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A33" i="6"/>
  <c r="B33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A34" i="6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D1" i="2"/>
  <c r="D2" i="2"/>
  <c r="O6" i="2"/>
  <c r="Y6" i="2"/>
  <c r="O7" i="2"/>
  <c r="Y7" i="2"/>
  <c r="O8" i="2"/>
  <c r="Y8" i="2"/>
  <c r="O9" i="2"/>
  <c r="Y9" i="2"/>
  <c r="O10" i="2"/>
  <c r="Y10" i="2"/>
  <c r="O11" i="2"/>
  <c r="Y11" i="2"/>
  <c r="O12" i="2"/>
  <c r="Y12" i="2"/>
  <c r="O13" i="2"/>
  <c r="Y13" i="2"/>
  <c r="O14" i="2"/>
  <c r="Y14" i="2"/>
  <c r="O15" i="2"/>
  <c r="Y15" i="2"/>
  <c r="O16" i="2"/>
  <c r="Y16" i="2"/>
  <c r="O17" i="2"/>
  <c r="Y17" i="2"/>
  <c r="O18" i="2"/>
  <c r="Y18" i="2"/>
  <c r="O19" i="2"/>
  <c r="Y19" i="2"/>
  <c r="O20" i="2"/>
  <c r="Y20" i="2"/>
  <c r="O21" i="2"/>
  <c r="Y21" i="2"/>
  <c r="O22" i="2"/>
  <c r="Y22" i="2"/>
  <c r="O23" i="2"/>
  <c r="Y23" i="2"/>
  <c r="O24" i="2"/>
  <c r="Y24" i="2"/>
  <c r="O25" i="2"/>
  <c r="Y25" i="2"/>
  <c r="O26" i="2"/>
  <c r="Y26" i="2"/>
  <c r="O27" i="2"/>
  <c r="Y27" i="2"/>
  <c r="O28" i="2"/>
  <c r="Y28" i="2"/>
  <c r="O29" i="2"/>
  <c r="Y29" i="2"/>
  <c r="O30" i="2"/>
  <c r="Y30" i="2"/>
  <c r="O31" i="2"/>
  <c r="Y31" i="2"/>
  <c r="O32" i="2"/>
  <c r="Y32" i="2"/>
</calcChain>
</file>

<file path=xl/comments1.xml><?xml version="1.0" encoding="utf-8"?>
<comments xmlns="http://schemas.openxmlformats.org/spreadsheetml/2006/main">
  <authors>
    <author>Fachschule für Technik</author>
  </authors>
  <commentList>
    <comment ref="A4" authorId="0" shapeId="0">
      <text>
        <r>
          <rPr>
            <sz val="8"/>
            <color indexed="81"/>
            <rFont val="Tahoma"/>
            <family val="2"/>
          </rPr>
          <t xml:space="preserve">Hinweis für APV-Personal:
</t>
        </r>
        <r>
          <rPr>
            <b/>
            <sz val="8"/>
            <color indexed="81"/>
            <rFont val="Tahoma"/>
            <family val="2"/>
          </rPr>
          <t>Druckbereich festlegen und ausdrucken:</t>
        </r>
        <r>
          <rPr>
            <sz val="8"/>
            <color indexed="81"/>
            <rFont val="Tahoma"/>
            <family val="2"/>
          </rPr>
          <t xml:space="preserve">
1) Ansicht: Seitenumbruchvorschau
2) Alle Seiten, die gedruckt werden sollen vollständig markieren, auch die letzte angebrochene Seite muss vollständig markiert sein.
3. Datei, Druckbereich, Druckbereich festlegen
3) Kästchen Unterschrift/Stempel auf die letzte Seite unten rechts setzen
4) Datei / Drucken</t>
        </r>
      </text>
    </comment>
  </commentList>
</comments>
</file>

<file path=xl/comments2.xml><?xml version="1.0" encoding="utf-8"?>
<comments xmlns="http://schemas.openxmlformats.org/spreadsheetml/2006/main">
  <authors>
    <author>Fachschule für Technik</author>
  </authors>
  <commentList>
    <comment ref="A4" authorId="0" shapeId="0">
      <text>
        <r>
          <rPr>
            <sz val="8"/>
            <color indexed="81"/>
            <rFont val="Tahoma"/>
            <family val="2"/>
          </rPr>
          <t xml:space="preserve">Hinweis für APV-Personal:
</t>
        </r>
        <r>
          <rPr>
            <b/>
            <sz val="8"/>
            <color indexed="81"/>
            <rFont val="Tahoma"/>
            <family val="2"/>
          </rPr>
          <t>Druckbereich festlegen und ausdrucken:</t>
        </r>
        <r>
          <rPr>
            <sz val="8"/>
            <color indexed="81"/>
            <rFont val="Tahoma"/>
            <family val="2"/>
          </rPr>
          <t xml:space="preserve">
1) Ansicht: Seitenumbruchvorschau
2) Alle Seiten, die gedruckt werden sollen vollständig markieren, auch die letzte angebrochene Seite muss vollständig markiert sein.
3. Datei, Druckbereich, Druckbereich festlegen
3) Kästchen Unterschrift/Stempel auf die letzte Seite unten rechts setzen
4) Datei / Drucken</t>
        </r>
      </text>
    </comment>
  </commentList>
</comments>
</file>

<file path=xl/sharedStrings.xml><?xml version="1.0" encoding="utf-8"?>
<sst xmlns="http://schemas.openxmlformats.org/spreadsheetml/2006/main" count="219" uniqueCount="167">
  <si>
    <t>Maßnahmeziel</t>
  </si>
  <si>
    <t>Maßnahmebezeichnung</t>
  </si>
  <si>
    <t>Art des Preises</t>
  </si>
  <si>
    <t>Maßnahmedauer</t>
  </si>
  <si>
    <t>Maßnahmeziele</t>
  </si>
  <si>
    <t>§ 45 Abs. 1 Satz 1 Nr. 1 SGB III Heranführung an den Ausbildungs- und Arbeitsmarkt</t>
  </si>
  <si>
    <t>§ 45 Abs. 1 Satz 1 Nr. 4 SGB III Heranführung an eine selbständige Tätigkeit</t>
  </si>
  <si>
    <t>Kostensatz je Teilnehmerstunde</t>
  </si>
  <si>
    <t>Produktpreis</t>
  </si>
  <si>
    <t>Eingabedaten</t>
  </si>
  <si>
    <t>Art der Maßnahme</t>
  </si>
  <si>
    <t>Gruppenmaßnahme im Klassenverband</t>
  </si>
  <si>
    <t>Einzelmaßnahme</t>
  </si>
  <si>
    <t>max. Dauer</t>
  </si>
  <si>
    <t>keine Maßnahmeteile bei einem AG</t>
  </si>
  <si>
    <t>maximal 6 Wochen</t>
  </si>
  <si>
    <t>maximal 12 Wochen (nur SGB II)</t>
  </si>
  <si>
    <t>Kurzbeschreibung der Maßnahme mit den wichtigsten Maßnahmeinhalten (in Stichpunkten)</t>
  </si>
  <si>
    <t>Unter-auftrags-vergabe 
&gt; 10%</t>
  </si>
  <si>
    <t>Dauer der Maßnahme</t>
  </si>
  <si>
    <t>Maßnahmen bis einschließlich 4 Wochen Dauer</t>
  </si>
  <si>
    <t xml:space="preserve">Maßnahmen über 4 Wochen bis einschließlich 6 Monate Dauer </t>
  </si>
  <si>
    <t xml:space="preserve">Maßnahmen über 6 Monate Dauer </t>
  </si>
  <si>
    <t>WB</t>
  </si>
  <si>
    <t>DKZ-Onlinesuche</t>
  </si>
  <si>
    <t>http://berufenet.arbeitsagentur.de/dkz/Start.do</t>
  </si>
  <si>
    <r>
      <t xml:space="preserve">Wählen Sie auf der Startseite der Anwendung zunächst den passenden </t>
    </r>
    <r>
      <rPr>
        <b/>
        <sz val="11"/>
        <color indexed="8"/>
        <rFont val="Arial"/>
        <family val="2"/>
      </rPr>
      <t>Bereich</t>
    </r>
    <r>
      <rPr>
        <sz val="11"/>
        <color indexed="8"/>
        <rFont val="Arial"/>
        <family val="2"/>
      </rPr>
      <t xml:space="preserve"> durch Anklicken, </t>
    </r>
  </si>
  <si>
    <t>in dem Sie eine Berufsbezeichnung suchen (Tätigkeiten oder Ausbildungen).</t>
  </si>
  <si>
    <r>
      <t xml:space="preserve">Geben Sie im Feld </t>
    </r>
    <r>
      <rPr>
        <b/>
        <sz val="11"/>
        <color indexed="8"/>
        <rFont val="Arial"/>
        <family val="2"/>
      </rPr>
      <t>Berufsbezeichnung</t>
    </r>
    <r>
      <rPr>
        <sz val="11"/>
        <color indexed="8"/>
        <rFont val="Arial"/>
        <family val="2"/>
      </rPr>
      <t xml:space="preserve"> einen Suchbegriff ein (z.B. „Bäcker"). </t>
    </r>
  </si>
  <si>
    <r>
      <t>Hier genügen auch bereits einige Anfangszeichen (</t>
    </r>
    <r>
      <rPr>
        <b/>
        <sz val="11"/>
        <color indexed="8"/>
        <rFont val="Arial"/>
        <family val="2"/>
      </rPr>
      <t>mindestens 3 Zeichen</t>
    </r>
    <r>
      <rPr>
        <sz val="11"/>
        <color indexed="8"/>
        <rFont val="Arial"/>
        <family val="2"/>
      </rPr>
      <t>).</t>
    </r>
  </si>
  <si>
    <t>Das Programm sucht dann automatisch nach allen Einträgen, die mit dem eingegebenen Teil des Suchbegriffes beginnen.</t>
  </si>
  <si>
    <r>
      <t xml:space="preserve">Bei Voranstellung eines </t>
    </r>
    <r>
      <rPr>
        <b/>
        <sz val="11"/>
        <color indexed="8"/>
        <rFont val="Arial"/>
        <family val="2"/>
      </rPr>
      <t>'*</t>
    </r>
    <r>
      <rPr>
        <sz val="11"/>
        <color indexed="8"/>
        <rFont val="Arial"/>
        <family val="2"/>
      </rPr>
      <t>' werden alle Einträge der Berufspositionen durchsucht, die den Suchbegriff als Wortbestandteil haben.</t>
    </r>
  </si>
  <si>
    <t>Starten Sie die Suche durch Klicken auf die Schaltfläche "Suchen" oder mit der Return-Taste.</t>
  </si>
  <si>
    <t xml:space="preserve">Falls zu viele oder keine Ergebnisse gefunden werden, wird dies angezeigt. </t>
  </si>
  <si>
    <t>Bitte überprüfen Sie dann Ihre Eingabe und ändern bzw. konkretisieren Sie diese.</t>
  </si>
  <si>
    <t xml:space="preserve">Die Ergebnisse der Suche werden Ihnen in der Ergebnisliste angezeigt </t>
  </si>
  <si>
    <r>
      <t xml:space="preserve">In der Ergebnisliste werden die möglichen passenden </t>
    </r>
    <r>
      <rPr>
        <b/>
        <sz val="11"/>
        <color indexed="8"/>
        <rFont val="Arial"/>
        <family val="2"/>
      </rPr>
      <t>Berufs-Bezeichnungen</t>
    </r>
    <r>
      <rPr>
        <sz val="11"/>
        <color indexed="8"/>
        <rFont val="Arial"/>
        <family val="2"/>
      </rPr>
      <t xml:space="preserve"> zum Suchwort alphabetisch aufgelistet. </t>
    </r>
  </si>
  <si>
    <r>
      <t xml:space="preserve">Zusätzlich werden in jeder Zeile die zugeordnete </t>
    </r>
    <r>
      <rPr>
        <b/>
        <sz val="11"/>
        <color indexed="8"/>
        <rFont val="Arial"/>
        <family val="2"/>
      </rPr>
      <t>Berufskundliche Gruppe</t>
    </r>
    <r>
      <rPr>
        <sz val="11"/>
        <color indexed="8"/>
        <rFont val="Arial"/>
        <family val="2"/>
      </rPr>
      <t xml:space="preserve"> und der Tätigkeitsschlüssel </t>
    </r>
    <r>
      <rPr>
        <b/>
        <sz val="11"/>
        <color indexed="8"/>
        <rFont val="Arial"/>
        <family val="2"/>
      </rPr>
      <t>(TS 2010 bzw. TS 2003)</t>
    </r>
    <r>
      <rPr>
        <sz val="11"/>
        <color indexed="8"/>
        <rFont val="Arial"/>
        <family val="2"/>
      </rPr>
      <t xml:space="preserve"> angezeigt.</t>
    </r>
  </si>
  <si>
    <r>
      <t xml:space="preserve">TS Tätigkeitsschlüssel  für Meldung zur Sozialversicherung </t>
    </r>
    <r>
      <rPr>
        <sz val="11"/>
        <color indexed="8"/>
        <rFont val="Wingdings"/>
        <charset val="2"/>
      </rPr>
      <t>à</t>
    </r>
    <r>
      <rPr>
        <sz val="11"/>
        <color indexed="8"/>
        <rFont val="Arial"/>
        <family val="2"/>
      </rPr>
      <t xml:space="preserve"> berücksichtigt in den ersten 5 (TS 2010) bzw. früher die 4 Stellen der DKZ </t>
    </r>
  </si>
  <si>
    <t xml:space="preserve">Klick auf die ausgewählte Bezeichnung (Link blau hinterlegt) wählen Sie die entsprechende Tätigkeit oder Ausbildung aus. </t>
  </si>
  <si>
    <t>In der Detailansicht der entsprechenden Berufsposition werden diverse Informationen zur einzelnen Berufsbezeichnung aufgelistet.</t>
  </si>
  <si>
    <r>
      <t xml:space="preserve">In der </t>
    </r>
    <r>
      <rPr>
        <sz val="11"/>
        <rFont val="Arial"/>
        <family val="2"/>
      </rPr>
      <t xml:space="preserve">Detailansicht </t>
    </r>
    <r>
      <rPr>
        <sz val="11"/>
        <color indexed="8"/>
        <rFont val="Arial"/>
        <family val="2"/>
      </rPr>
      <t>zur Tätigkeit „Bäcker/in“ werden diverse zugehörige Angaben aufgeführt:</t>
    </r>
  </si>
  <si>
    <r>
      <t>Systematiknummer</t>
    </r>
    <r>
      <rPr>
        <sz val="11"/>
        <color indexed="8"/>
        <rFont val="Arial"/>
        <family val="2"/>
      </rPr>
      <t xml:space="preserve"> (in 8-stelligem Format B XXXXX-YYY</t>
    </r>
    <r>
      <rPr>
        <b/>
        <sz val="11"/>
        <color indexed="8"/>
        <rFont val="Arial"/>
        <family val="2"/>
      </rPr>
      <t>) : erste fünf Stellen  geben  die 5-stellige Systematikposition  zur Zuordnung des B-DKS an</t>
    </r>
  </si>
  <si>
    <t>Weiterhin werden verschiedene Berufsbezeichnungen des Einzeltreffers in ihrer Kurz-, Lang- und Neutralform aufgelistet.</t>
  </si>
  <si>
    <r>
      <t>Der Link zur "</t>
    </r>
    <r>
      <rPr>
        <b/>
        <sz val="11"/>
        <color indexed="8"/>
        <rFont val="Arial"/>
        <family val="2"/>
      </rPr>
      <t>Liste der Suchbegriffe</t>
    </r>
    <r>
      <rPr>
        <sz val="11"/>
        <color indexed="8"/>
        <rFont val="Arial"/>
        <family val="2"/>
      </rPr>
      <t>" zeigt alle zugeordneten Suchbegriffe an.</t>
    </r>
  </si>
  <si>
    <t>Mit dem Link zu BERUFENET können Sie weitere Informationen zur recherchierten Berufseinheit in unserem Angebot BERUFENET aufrufen.</t>
  </si>
  <si>
    <t>Bäcker/in</t>
  </si>
  <si>
    <t xml:space="preserve">Die Tätigkeit im Überblick </t>
  </si>
  <si>
    <t>Bäcker/innen stellen Brot, Kleingebäck, Feinbackwaren, Torten und Desserts sowie Backwarensnacks her.</t>
  </si>
  <si>
    <t xml:space="preserve">Bäcker/innen arbeiten sowohl im Nahrungsmittelhandwerk als auch in der Nahrungsmittelindustrie, z.B. in Großbäckereien. </t>
  </si>
  <si>
    <t>Beschäftigung finden sie darüber hinaus in Spezial- und Diät-Bäckereien sowie in der Gastronomie und im Catering-Bereich.</t>
  </si>
  <si>
    <t>Die Ausbildung im Überblick</t>
  </si>
  <si>
    <t>Bäcker/in ist ein anerkannter Ausbildungsberuf nach dem Berufsbildungsgesetz (BBiG) und der Handwerksordnung (HwO).</t>
  </si>
  <si>
    <t>Diese bundesweit geregelte 3-jährige Ausbildung wird in Industrie und Handwerk angeboten.</t>
  </si>
  <si>
    <r>
      <t>letzte drei Ziffern: 1 (Tätigkeit)  9 (Ausbildung) danach Codenummern für statistische Zwecke -</t>
    </r>
    <r>
      <rPr>
        <sz val="11"/>
        <color indexed="8"/>
        <rFont val="Wingdings"/>
        <charset val="2"/>
      </rPr>
      <t>à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nicht relevant für B-DKS und FKS </t>
    </r>
  </si>
  <si>
    <t>Träger:</t>
  </si>
  <si>
    <t>bis</t>
  </si>
  <si>
    <t>durchführender
Träger</t>
  </si>
  <si>
    <t>Gesamtkosten pro TN
in EUR</t>
  </si>
  <si>
    <t>Kosten pro Unterrichts-
stunde in EUR</t>
  </si>
  <si>
    <t>(Nutzen Sie die beschriebenen Tätigkeiten um in der Maßnahmenliste FbW-§§81ff die Spalte "D" Maßnahmeninhalte zu befüllen)</t>
  </si>
  <si>
    <t>Laufender Einstig</t>
  </si>
  <si>
    <t>vorauss. Dauer der Maßnahme in Wochen</t>
  </si>
  <si>
    <t>Nein</t>
  </si>
  <si>
    <t>Urlaubs-
tage</t>
  </si>
  <si>
    <t>Kontrollspalte
FKS</t>
  </si>
  <si>
    <t>Bildungsziel/
prägnante Beschreibung der Maßnahmeinhalte</t>
  </si>
  <si>
    <t>Systematik-position
lt. KldB 2010</t>
  </si>
  <si>
    <t>Unterrichts-Stunden</t>
  </si>
  <si>
    <t>Praktikums-Stunden</t>
  </si>
  <si>
    <t>geplante
Teilnehmerzahl</t>
  </si>
  <si>
    <t>Änderung der Zulassung
-soweit Änderung der Kosten betroffen sind-</t>
  </si>
  <si>
    <t>Kostenzustimmung der BA liegt vor (Datum)</t>
  </si>
  <si>
    <t>Bemerkungen</t>
  </si>
  <si>
    <t>Referenz-auswahl FKS</t>
  </si>
  <si>
    <t>Zertifikatsnummer</t>
  </si>
  <si>
    <t>Maßnahmeträger</t>
  </si>
  <si>
    <t>Name</t>
  </si>
  <si>
    <t>Straße, Hausnummer</t>
  </si>
  <si>
    <t>PLZ</t>
  </si>
  <si>
    <t>Ort</t>
  </si>
  <si>
    <t xml:space="preserve">Gesamt-
stunden </t>
  </si>
  <si>
    <t>Maßnahmekosten
(je Teilnehmerin/Teilnehmer)</t>
  </si>
  <si>
    <t>Änderung
Zulassung
(Datum)</t>
  </si>
  <si>
    <t>Entzug
Zulassung
(Datum)</t>
  </si>
  <si>
    <t>Kosten je
Maßnahmestunde</t>
  </si>
  <si>
    <t>max. Dauer
Maßnahmeteile in
einem Betrieb</t>
  </si>
  <si>
    <t>darunter: Stunden
für Maßnahmeteile
in einem Betrieb</t>
  </si>
  <si>
    <t>Straße/Hausnummer:</t>
  </si>
  <si>
    <t>Postleitzahl:</t>
  </si>
  <si>
    <t>Ort:</t>
  </si>
  <si>
    <t>Name/Unternehmensbezeichnung:</t>
  </si>
  <si>
    <t>Tabellenblatt "FbW - §§ 81ff"</t>
  </si>
  <si>
    <t>Hinweise zu Maßnahmen FbW</t>
  </si>
  <si>
    <t>Dieses Tabellenblatt verwenden Sie bitte für alle beantragten und/oder zu ändernden Maßnahmen der beruflichen Weiterbildung "FbW"</t>
  </si>
  <si>
    <t>gemäß §§ 81ff SGB III. Sollte die Zeilenanzahl in der Liste nicht ausreichen, können Sie weitere Zeilen einfügen.</t>
  </si>
  <si>
    <t>Hinweise zu Maßnahmen § 45</t>
  </si>
  <si>
    <t>Dieses Tabellenblatt verwenden Sie bitte für alle beantragten und/oder zu ändernden Maßnahmen aus dem Bereich der Aktivierung</t>
  </si>
  <si>
    <t>und beruflichen Eingliederung gemäß § 45 SGB III. Sollte die Zeilenanzahl in der Liste nicht ausreichen, können Sie weitere Zeilen einfügen.</t>
  </si>
  <si>
    <t>Bei den FbW-Maßnahmen ist die Zuordnung einer Berufskennziffer erforderlich. Nutzen Sie dazu bitte unbedingt die Datenbank der</t>
  </si>
  <si>
    <t xml:space="preserve">Die Durchschnittskostensätze für FbW-Maßahmen finden Sie unter </t>
  </si>
  <si>
    <r>
      <t xml:space="preserve">Bundesagentur für Arbeit unter </t>
    </r>
    <r>
      <rPr>
        <b/>
        <sz val="10"/>
        <rFont val="Arial"/>
        <family val="2"/>
      </rPr>
      <t>http://berufenet.arbeitsagentur.de/dkz/Start.do</t>
    </r>
  </si>
  <si>
    <t xml:space="preserve">Die Durchschnittskostensätze für § 45-Maßnahmen finden Sie unter </t>
  </si>
  <si>
    <t>-</t>
  </si>
  <si>
    <t>http://www.arbeitsagentur.de/web/content/DE/Institutionen/Traeger/AktivierungundberuflicheEingliederung/index.htm</t>
  </si>
  <si>
    <t>http://www.arbeitsagentur.de/web/content/DE/Institutionen/Traeger/BeruflicheWeiterbildung/index.htm</t>
  </si>
  <si>
    <t>Allgemeiner Hinweis zur Bearbeitung</t>
  </si>
  <si>
    <t>Wichtiger Hinweis zum Dateiformat</t>
  </si>
  <si>
    <t xml:space="preserve">Bitte reichen Sie die Maßnahmenlisten immer als Excel-Datei ein, da Ihre Daten weiter verarbeitet werden! Als Dateiendung sind nur .xls und .xlsx zulässig. </t>
  </si>
  <si>
    <t>Tabellenblatt "§ 45"</t>
  </si>
  <si>
    <t>Bei der Bearbeitung der Maßnahmenlisten erhalten Sie Erklärungen und Hinweise zu den notwendigen Angaben, wenn Sie auf die jeweilige Zelle klicken.</t>
  </si>
  <si>
    <t>Bitte beachten Sie, dass bei Maßnahmen gemäß Anlage 1 und 2 Bundes-Durchschnittskostensätze neben der fünfstelligen Berufskennziffer</t>
  </si>
  <si>
    <t>Datum der Beantragung:</t>
  </si>
  <si>
    <t>Ja</t>
  </si>
  <si>
    <r>
      <t>auch die zugehörige Buchstabenkombination angegeben werden muss. (</t>
    </r>
    <r>
      <rPr>
        <b/>
        <sz val="10"/>
        <rFont val="Arial"/>
        <family val="2"/>
      </rPr>
      <t>Beispiel: 24422_WIG_St</t>
    </r>
    <r>
      <rPr>
        <sz val="10"/>
        <rFont val="Arial"/>
        <family val="2"/>
      </rPr>
      <t>)</t>
    </r>
  </si>
  <si>
    <t>Anhang der zugelassenen Maßnahmen gemäß § 45 SGB III</t>
  </si>
  <si>
    <t>Anhang der zugelassenen Maßnahmen gemäß §§ 81ff SGB III</t>
  </si>
  <si>
    <r>
      <t xml:space="preserve">Unterrichts-Stunden
pro Woche
</t>
    </r>
    <r>
      <rPr>
        <sz val="7"/>
        <rFont val="Arial"/>
        <family val="2"/>
      </rPr>
      <t>(a 45 Minuten)</t>
    </r>
  </si>
  <si>
    <r>
      <t xml:space="preserve">Unterrichts-Stunden
pro Tag
</t>
    </r>
    <r>
      <rPr>
        <sz val="7"/>
        <rFont val="Arial"/>
        <family val="2"/>
      </rPr>
      <t>(a 45 Minuten)</t>
    </r>
  </si>
  <si>
    <t>§ 45 Abs. 1 Satz 1 Nr. 2 SGB III Feststellung, Verringerung oder Beseitigung von Vermittlungshemmnissen
(ggf. Maßnahmeteile bei einem AG bis zu 6 Wochen)</t>
  </si>
  <si>
    <t>§ 45 Abs. 1 Satz 1 Nr. 2 SGB III Feststellung, Verringerung oder Beseitigung von Vermittlungshemmnissen
(spezifisch für Teilnehmer aus dem Rechtskreis SGB II: Maßnahmeteile bei einem AG über 6 bis zu 12 Wochen)</t>
  </si>
  <si>
    <t>§ 45 Abs. 1 Satz 1 Nr. 5 SGB III Stabilisierung einer Beschäftigungsaufnahme
(spezifisch für Teilnehmer aus dem Rechtskreis SGB II)</t>
  </si>
  <si>
    <t>Ansprechpartner:</t>
  </si>
  <si>
    <t>Telefonnummer:</t>
  </si>
  <si>
    <t>E-Mailadresse</t>
  </si>
  <si>
    <t>Unternehmensdaten der Zentrale (bitte immer ausfüllen!)</t>
  </si>
  <si>
    <t>Zusatzangaben bei fremder Trägerzulassung!</t>
  </si>
  <si>
    <t>Beantragt wird das
Referenzauswahlverfahren:</t>
  </si>
  <si>
    <t>Beantragt wird das
Einzelprüfungsverfahren:</t>
  </si>
  <si>
    <t>Wurden die beantragten Maßnahmen bereits bei einer anderen Fachkundigen Stelle beantragt?</t>
  </si>
  <si>
    <t>Wenn ja, welche?</t>
  </si>
  <si>
    <t>Wenn ja, bei welcher FKS?</t>
  </si>
  <si>
    <t>Wurden die beantragten Maßnahmen bereits durch eine andere Fachkundige Stelle zugelassen?</t>
  </si>
  <si>
    <t>Wurden die beantragten Maßnahmen bereits durch eine andere Fachkundige Stelle abgelehnt?</t>
  </si>
  <si>
    <t>Wurden die beantragten Maßnahmen bereits durch eine andere Fachkundige Stelle entzogen?</t>
  </si>
  <si>
    <t>Lfd.-Nr. [6]</t>
  </si>
  <si>
    <t>Maß-nahme-ID [7]</t>
  </si>
  <si>
    <r>
      <t xml:space="preserve">Maßnahmetitel [8]
</t>
    </r>
    <r>
      <rPr>
        <b/>
        <sz val="8"/>
        <color indexed="10"/>
        <rFont val="Arial"/>
        <family val="2"/>
      </rPr>
      <t>(Kennzeichnen Sie bitte
Teilzeitmaßnahmen mit TZ)</t>
    </r>
  </si>
  <si>
    <t>Klassifi-zierung der Berufe [9]</t>
  </si>
  <si>
    <t>Art der Maßnahme [10]</t>
  </si>
  <si>
    <t>Teilnehmer-zahl [12]</t>
  </si>
  <si>
    <r>
      <t xml:space="preserve">Unterrichts-Stunden [13]
</t>
    </r>
    <r>
      <rPr>
        <sz val="7"/>
        <rFont val="Arial"/>
        <family val="2"/>
      </rPr>
      <t>(a 45 Minuten)</t>
    </r>
  </si>
  <si>
    <t>Gesamt-kosten je Teilneh-menden [15]</t>
  </si>
  <si>
    <t>Unterrichts-kostensatz [16]</t>
  </si>
  <si>
    <t>Standorte [19]</t>
  </si>
  <si>
    <t>Abschluss [11]</t>
  </si>
  <si>
    <t>Finazierungs-sicherstellung [18]</t>
  </si>
  <si>
    <t>Kosten-zustimmung [17]</t>
  </si>
  <si>
    <t>Lfd.
Nr. [6]</t>
  </si>
  <si>
    <t>Maßnahmetitel [8]</t>
  </si>
  <si>
    <t>Klassifizierung der Berufe [9]</t>
  </si>
  <si>
    <t>Teilneh-merzahl [12]</t>
  </si>
  <si>
    <r>
      <t xml:space="preserve">Stunden für betriebliche Lernphase [14]
</t>
    </r>
    <r>
      <rPr>
        <sz val="7"/>
        <rFont val="Arial"/>
        <family val="2"/>
      </rPr>
      <t>(a 60 Minuten)</t>
    </r>
  </si>
  <si>
    <t>Unter-richts-kosten-satz [16]</t>
  </si>
  <si>
    <t>Kostenzu-stimmung [17]</t>
  </si>
  <si>
    <t>Finanzierungs-sicherstellung [18]</t>
  </si>
  <si>
    <t>Zertifikats-Registrier-Nr.:</t>
  </si>
  <si>
    <t>Maßnahmeziel [9]</t>
  </si>
  <si>
    <t>Gesamt-stunden beim Träger [13]</t>
  </si>
  <si>
    <t>Maßnahme-stundensatz [16]</t>
  </si>
  <si>
    <t>Anmerkungen/
Besonderheiten</t>
  </si>
  <si>
    <r>
      <t xml:space="preserve">Maßnahmeteile bei einem Arbeitgeber [14]
</t>
    </r>
    <r>
      <rPr>
        <sz val="6"/>
        <color indexed="30"/>
        <rFont val="Arial"/>
        <family val="2"/>
      </rPr>
      <t>Wochen      Personenkreis</t>
    </r>
  </si>
  <si>
    <r>
      <t xml:space="preserve">Gesamt-stunden beim Träger [13]
</t>
    </r>
    <r>
      <rPr>
        <b/>
        <sz val="6"/>
        <rFont val="Arial"/>
        <family val="2"/>
      </rPr>
      <t>(a 45 Minuten)</t>
    </r>
  </si>
  <si>
    <t xml:space="preserve">Unterrichts-stunden [13]
</t>
  </si>
  <si>
    <t>Stunden für betriebliche
Lernphase [14]</t>
  </si>
  <si>
    <t>Maßnahmeteile bei einem Arbeitgeber [14]
Stunden       Wochen       Personenkreis</t>
  </si>
  <si>
    <t>Gesamtdauer der Maßnahme in Wochen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</si>
</sst>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Wingdings"/>
      <charset val="2"/>
    </font>
    <font>
      <sz val="10"/>
      <color indexed="62"/>
      <name val="Arial"/>
      <family val="2"/>
    </font>
    <font>
      <b/>
      <sz val="22"/>
      <color indexed="62"/>
      <name val="Arial"/>
      <family val="2"/>
    </font>
    <font>
      <sz val="8"/>
      <color indexed="6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62"/>
      <name val="Arial"/>
      <family val="2"/>
    </font>
    <font>
      <sz val="7"/>
      <name val="Arial"/>
      <family val="2"/>
    </font>
    <font>
      <sz val="6"/>
      <color indexed="30"/>
      <name val="Arial"/>
      <family val="2"/>
    </font>
    <font>
      <b/>
      <sz val="6"/>
      <name val="Arial"/>
      <family val="2"/>
    </font>
    <font>
      <sz val="8"/>
      <color indexed="8"/>
      <name val="Arial"/>
      <family val="2"/>
    </font>
    <font>
      <b/>
      <u/>
      <sz val="10"/>
      <color rgb="FFFF0000"/>
      <name val="Arial"/>
      <family val="2"/>
    </font>
    <font>
      <sz val="8"/>
      <color rgb="FF004F9F"/>
      <name val="Arial"/>
      <family val="2"/>
    </font>
    <font>
      <b/>
      <sz val="10"/>
      <color rgb="FF004F9F"/>
      <name val="Arial"/>
      <family val="2"/>
    </font>
    <font>
      <b/>
      <sz val="14"/>
      <color rgb="FF004F9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26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4F9F"/>
      </top>
      <bottom/>
      <diagonal/>
    </border>
    <border>
      <left/>
      <right/>
      <top/>
      <bottom style="thin">
        <color rgb="FF004F9F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49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6" fillId="0" borderId="0" xfId="0" applyFont="1" applyAlignment="1"/>
    <xf numFmtId="16" fontId="6" fillId="0" borderId="0" xfId="0" applyNumberFormat="1" applyFont="1" applyAlignment="1">
      <alignment horizontal="center"/>
    </xf>
    <xf numFmtId="14" fontId="6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Border="1" applyAlignment="1">
      <alignment horizontal="center"/>
    </xf>
    <xf numFmtId="49" fontId="3" fillId="0" borderId="0" xfId="0" applyNumberFormat="1" applyFont="1"/>
    <xf numFmtId="49" fontId="1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horizontal="center" vertical="top"/>
    </xf>
    <xf numFmtId="0" fontId="6" fillId="0" borderId="0" xfId="0" applyFont="1" applyAlignment="1">
      <alignment vertical="top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vertical="top" wrapText="1"/>
    </xf>
    <xf numFmtId="165" fontId="4" fillId="0" borderId="2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164" fontId="4" fillId="2" borderId="0" xfId="0" quotePrefix="1" applyNumberFormat="1" applyFont="1" applyFill="1" applyAlignment="1">
      <alignment horizontal="center" vertical="top"/>
    </xf>
    <xf numFmtId="0" fontId="14" fillId="0" borderId="0" xfId="0" applyFont="1"/>
    <xf numFmtId="0" fontId="0" fillId="0" borderId="0" xfId="0" applyProtection="1">
      <protection locked="0"/>
    </xf>
    <xf numFmtId="0" fontId="15" fillId="0" borderId="0" xfId="1" applyAlignment="1" applyProtection="1">
      <protection locked="0"/>
    </xf>
    <xf numFmtId="0" fontId="16" fillId="0" borderId="0" xfId="0" applyFont="1" applyAlignment="1">
      <alignment horizontal="left" readingOrder="1"/>
    </xf>
    <xf numFmtId="0" fontId="18" fillId="0" borderId="0" xfId="0" applyFont="1"/>
    <xf numFmtId="0" fontId="16" fillId="0" borderId="0" xfId="0" applyFont="1"/>
    <xf numFmtId="0" fontId="17" fillId="0" borderId="0" xfId="0" applyFont="1" applyAlignment="1">
      <alignment horizontal="left" readingOrder="1"/>
    </xf>
    <xf numFmtId="0" fontId="0" fillId="0" borderId="0" xfId="0" applyProtection="1"/>
    <xf numFmtId="0" fontId="18" fillId="0" borderId="0" xfId="0" applyFont="1" applyProtection="1"/>
    <xf numFmtId="0" fontId="7" fillId="0" borderId="0" xfId="0" applyFont="1" applyProtection="1"/>
    <xf numFmtId="0" fontId="0" fillId="0" borderId="0" xfId="0" applyAlignment="1" applyProtection="1">
      <alignment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vertical="center"/>
    </xf>
    <xf numFmtId="0" fontId="22" fillId="3" borderId="4" xfId="0" applyFont="1" applyFill="1" applyBorder="1" applyAlignment="1" applyProtection="1">
      <alignment horizontal="center" wrapText="1"/>
    </xf>
    <xf numFmtId="0" fontId="22" fillId="3" borderId="4" xfId="0" applyFont="1" applyFill="1" applyBorder="1" applyAlignment="1" applyProtection="1">
      <alignment horizontal="center" vertical="center" textRotation="90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165" fontId="4" fillId="0" borderId="0" xfId="0" applyNumberFormat="1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6" xfId="0" applyNumberFormat="1" applyFont="1" applyBorder="1" applyAlignment="1">
      <alignment horizontal="center" vertical="top"/>
    </xf>
    <xf numFmtId="0" fontId="4" fillId="0" borderId="7" xfId="0" applyNumberFormat="1" applyFont="1" applyBorder="1" applyAlignment="1">
      <alignment horizontal="center" vertical="top" wrapText="1"/>
    </xf>
    <xf numFmtId="0" fontId="2" fillId="0" borderId="3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44" fontId="4" fillId="0" borderId="0" xfId="2" applyFont="1" applyBorder="1" applyAlignment="1" applyProtection="1">
      <alignment horizontal="left" vertical="center" wrapText="1"/>
    </xf>
    <xf numFmtId="14" fontId="0" fillId="0" borderId="0" xfId="0" applyNumberForma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top"/>
      <protection locked="0"/>
    </xf>
    <xf numFmtId="49" fontId="4" fillId="0" borderId="2" xfId="0" applyNumberFormat="1" applyFont="1" applyBorder="1" applyAlignment="1">
      <alignment horizontal="center" vertical="top"/>
    </xf>
    <xf numFmtId="44" fontId="4" fillId="0" borderId="2" xfId="2" applyFont="1" applyBorder="1" applyAlignment="1">
      <alignment horizontal="center" vertical="top"/>
    </xf>
    <xf numFmtId="0" fontId="4" fillId="0" borderId="0" xfId="0" applyFont="1"/>
    <xf numFmtId="0" fontId="7" fillId="0" borderId="0" xfId="0" applyFont="1" applyAlignment="1">
      <alignment horizontal="center"/>
    </xf>
    <xf numFmtId="49" fontId="4" fillId="0" borderId="2" xfId="0" applyNumberFormat="1" applyFont="1" applyBorder="1" applyAlignment="1">
      <alignment horizontal="center" vertical="top" wrapText="1"/>
    </xf>
    <xf numFmtId="165" fontId="4" fillId="0" borderId="2" xfId="0" applyNumberFormat="1" applyFont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20" fillId="0" borderId="0" xfId="0" applyFont="1" applyProtection="1"/>
    <xf numFmtId="0" fontId="22" fillId="4" borderId="4" xfId="0" applyFont="1" applyFill="1" applyBorder="1" applyAlignment="1" applyProtection="1">
      <alignment horizontal="center" vertical="center" textRotation="90" wrapText="1"/>
    </xf>
    <xf numFmtId="0" fontId="25" fillId="0" borderId="11" xfId="0" applyFont="1" applyFill="1" applyBorder="1" applyAlignment="1" applyProtection="1">
      <alignment horizontal="left" textRotation="90" wrapText="1"/>
    </xf>
    <xf numFmtId="14" fontId="0" fillId="0" borderId="0" xfId="0" applyNumberFormat="1" applyProtection="1"/>
    <xf numFmtId="0" fontId="0" fillId="3" borderId="7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vertical="center"/>
    </xf>
    <xf numFmtId="49" fontId="2" fillId="0" borderId="0" xfId="0" applyNumberFormat="1" applyFont="1" applyAlignment="1"/>
    <xf numFmtId="14" fontId="2" fillId="5" borderId="0" xfId="0" applyNumberFormat="1" applyFont="1" applyFill="1" applyAlignment="1">
      <alignment horizontal="left"/>
    </xf>
    <xf numFmtId="0" fontId="4" fillId="5" borderId="1" xfId="0" applyFont="1" applyFill="1" applyBorder="1" applyAlignment="1">
      <alignment horizontal="center" vertical="top"/>
    </xf>
    <xf numFmtId="164" fontId="4" fillId="5" borderId="0" xfId="0" quotePrefix="1" applyNumberFormat="1" applyFont="1" applyFill="1" applyAlignment="1">
      <alignment horizontal="center" vertical="top"/>
    </xf>
    <xf numFmtId="0" fontId="2" fillId="0" borderId="0" xfId="0" applyFont="1" applyFill="1" applyAlignment="1"/>
    <xf numFmtId="0" fontId="10" fillId="0" borderId="0" xfId="0" applyFont="1" applyProtection="1"/>
    <xf numFmtId="0" fontId="0" fillId="0" borderId="0" xfId="0" applyBorder="1" applyProtection="1"/>
    <xf numFmtId="0" fontId="2" fillId="0" borderId="0" xfId="0" applyFont="1" applyProtection="1"/>
    <xf numFmtId="0" fontId="0" fillId="0" borderId="0" xfId="0" quotePrefix="1" applyProtection="1"/>
    <xf numFmtId="0" fontId="7" fillId="0" borderId="0" xfId="0" quotePrefix="1" applyFont="1" applyProtection="1"/>
    <xf numFmtId="0" fontId="7" fillId="0" borderId="0" xfId="0" applyFont="1" applyBorder="1" applyProtection="1"/>
    <xf numFmtId="14" fontId="2" fillId="3" borderId="0" xfId="0" applyNumberFormat="1" applyFont="1" applyFill="1" applyAlignment="1">
      <alignment horizontal="left"/>
    </xf>
    <xf numFmtId="49" fontId="0" fillId="6" borderId="3" xfId="0" applyNumberFormat="1" applyFill="1" applyBorder="1" applyProtection="1">
      <protection locked="0"/>
    </xf>
    <xf numFmtId="49" fontId="0" fillId="6" borderId="12" xfId="0" applyNumberFormat="1" applyFill="1" applyBorder="1" applyProtection="1">
      <protection locked="0"/>
    </xf>
    <xf numFmtId="14" fontId="0" fillId="6" borderId="3" xfId="0" applyNumberFormat="1" applyFill="1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165" fontId="21" fillId="0" borderId="0" xfId="0" applyNumberFormat="1" applyFont="1" applyAlignment="1" applyProtection="1">
      <alignment horizontal="center" vertical="top" wrapText="1"/>
    </xf>
    <xf numFmtId="165" fontId="0" fillId="0" borderId="0" xfId="0" applyNumberFormat="1" applyAlignment="1" applyProtection="1">
      <alignment horizontal="center" vertical="center"/>
    </xf>
    <xf numFmtId="165" fontId="4" fillId="0" borderId="0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Alignment="1">
      <alignment horizontal="center"/>
    </xf>
    <xf numFmtId="0" fontId="0" fillId="0" borderId="0" xfId="0" applyAlignment="1" applyProtection="1">
      <alignment vertical="center" wrapText="1"/>
    </xf>
    <xf numFmtId="14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65" fontId="22" fillId="3" borderId="4" xfId="0" applyNumberFormat="1" applyFont="1" applyFill="1" applyBorder="1" applyAlignment="1" applyProtection="1">
      <alignment horizontal="center" vertical="center" textRotation="90" wrapText="1"/>
    </xf>
    <xf numFmtId="165" fontId="0" fillId="0" borderId="0" xfId="0" applyNumberFormat="1" applyAlignment="1" applyProtection="1">
      <alignment vertical="center" wrapText="1"/>
    </xf>
    <xf numFmtId="165" fontId="0" fillId="0" borderId="0" xfId="0" applyNumberFormat="1" applyProtection="1"/>
    <xf numFmtId="164" fontId="22" fillId="3" borderId="4" xfId="0" applyNumberFormat="1" applyFont="1" applyFill="1" applyBorder="1" applyAlignment="1" applyProtection="1">
      <alignment horizontal="center" vertical="center" textRotation="90" wrapText="1"/>
    </xf>
    <xf numFmtId="164" fontId="0" fillId="0" borderId="0" xfId="0" applyNumberFormat="1" applyAlignment="1" applyProtection="1">
      <alignment vertical="center" wrapText="1"/>
    </xf>
    <xf numFmtId="164" fontId="0" fillId="0" borderId="0" xfId="0" applyNumberFormat="1" applyProtection="1"/>
    <xf numFmtId="0" fontId="0" fillId="0" borderId="0" xfId="0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164" fontId="21" fillId="0" borderId="0" xfId="0" applyNumberFormat="1" applyFont="1" applyAlignment="1" applyProtection="1">
      <alignment horizontal="right" vertical="top" wrapText="1"/>
    </xf>
    <xf numFmtId="164" fontId="0" fillId="0" borderId="0" xfId="0" applyNumberFormat="1" applyAlignment="1" applyProtection="1">
      <alignment horizontal="right" vertical="center"/>
    </xf>
    <xf numFmtId="164" fontId="0" fillId="0" borderId="0" xfId="0" applyNumberFormat="1" applyAlignment="1">
      <alignment horizontal="right"/>
    </xf>
    <xf numFmtId="165" fontId="0" fillId="3" borderId="7" xfId="0" applyNumberFormat="1" applyFill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horizontal="left" wrapText="1"/>
    </xf>
    <xf numFmtId="0" fontId="2" fillId="0" borderId="0" xfId="0" applyFont="1" applyBorder="1" applyProtection="1"/>
    <xf numFmtId="0" fontId="0" fillId="0" borderId="0" xfId="0" quotePrefix="1" applyBorder="1" applyProtection="1"/>
    <xf numFmtId="0" fontId="2" fillId="0" borderId="0" xfId="0" applyFont="1" applyFill="1" applyProtection="1"/>
    <xf numFmtId="0" fontId="0" fillId="0" borderId="0" xfId="0" applyFill="1" applyProtection="1"/>
    <xf numFmtId="0" fontId="0" fillId="0" borderId="0" xfId="0" applyFill="1" applyBorder="1" applyProtection="1"/>
    <xf numFmtId="0" fontId="2" fillId="0" borderId="0" xfId="0" applyFont="1" applyAlignment="1" applyProtection="1">
      <alignment wrapText="1"/>
    </xf>
    <xf numFmtId="0" fontId="30" fillId="0" borderId="0" xfId="0" applyFont="1" applyProtection="1"/>
    <xf numFmtId="49" fontId="0" fillId="6" borderId="0" xfId="0" applyNumberFormat="1" applyFill="1" applyBorder="1" applyProtection="1">
      <protection locked="0"/>
    </xf>
    <xf numFmtId="0" fontId="7" fillId="0" borderId="0" xfId="0" quotePrefix="1" applyFont="1" applyBorder="1" applyProtection="1"/>
    <xf numFmtId="0" fontId="2" fillId="0" borderId="0" xfId="0" applyFont="1" applyAlignment="1" applyProtection="1"/>
    <xf numFmtId="14" fontId="0" fillId="0" borderId="0" xfId="0" applyNumberFormat="1" applyFill="1" applyBorder="1" applyAlignment="1" applyProtection="1">
      <alignment horizontal="left"/>
    </xf>
    <xf numFmtId="49" fontId="0" fillId="0" borderId="0" xfId="0" applyNumberFormat="1" applyFill="1" applyBorder="1" applyProtection="1"/>
    <xf numFmtId="14" fontId="0" fillId="0" borderId="0" xfId="0" applyNumberFormat="1" applyFill="1" applyAlignment="1">
      <alignment horizontal="left"/>
    </xf>
    <xf numFmtId="164" fontId="4" fillId="0" borderId="2" xfId="0" quotePrefix="1" applyNumberFormat="1" applyFont="1" applyFill="1" applyBorder="1" applyAlignment="1">
      <alignment horizontal="center" vertical="top"/>
    </xf>
    <xf numFmtId="164" fontId="4" fillId="0" borderId="2" xfId="0" quotePrefix="1" applyNumberFormat="1" applyFont="1" applyFill="1" applyBorder="1" applyAlignment="1">
      <alignment horizontal="center" vertical="top" wrapText="1"/>
    </xf>
    <xf numFmtId="0" fontId="31" fillId="3" borderId="4" xfId="0" applyFont="1" applyFill="1" applyBorder="1" applyAlignment="1" applyProtection="1">
      <alignment horizontal="center" vertical="top" wrapText="1"/>
    </xf>
    <xf numFmtId="0" fontId="31" fillId="3" borderId="4" xfId="0" applyFont="1" applyFill="1" applyBorder="1" applyAlignment="1" applyProtection="1">
      <alignment horizontal="center" vertical="top"/>
    </xf>
    <xf numFmtId="165" fontId="31" fillId="3" borderId="4" xfId="0" applyNumberFormat="1" applyFont="1" applyFill="1" applyBorder="1" applyAlignment="1" applyProtection="1">
      <alignment horizontal="center" vertical="top" wrapText="1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164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164" fontId="4" fillId="0" borderId="2" xfId="0" applyNumberFormat="1" applyFont="1" applyFill="1" applyBorder="1" applyAlignment="1">
      <alignment horizontal="center" vertical="top"/>
    </xf>
    <xf numFmtId="49" fontId="4" fillId="0" borderId="7" xfId="0" applyNumberFormat="1" applyFont="1" applyBorder="1" applyAlignment="1">
      <alignment horizontal="left" vertical="top" wrapText="1"/>
    </xf>
    <xf numFmtId="0" fontId="2" fillId="0" borderId="0" xfId="0" applyFont="1" applyFill="1" applyBorder="1" applyAlignment="1" applyProtection="1">
      <alignment vertical="center"/>
      <protection locked="0"/>
    </xf>
    <xf numFmtId="164" fontId="4" fillId="0" borderId="0" xfId="2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  <xf numFmtId="1" fontId="4" fillId="0" borderId="13" xfId="0" applyNumberFormat="1" applyFont="1" applyBorder="1" applyAlignment="1">
      <alignment horizontal="center" vertical="top"/>
    </xf>
    <xf numFmtId="1" fontId="4" fillId="0" borderId="2" xfId="0" applyNumberFormat="1" applyFont="1" applyFill="1" applyBorder="1" applyAlignment="1">
      <alignment horizontal="center" vertical="top" wrapText="1"/>
    </xf>
    <xf numFmtId="0" fontId="29" fillId="7" borderId="31" xfId="0" applyFont="1" applyFill="1" applyBorder="1" applyAlignment="1" applyProtection="1">
      <alignment horizontal="left" vertical="center" wrapText="1"/>
      <protection locked="0"/>
    </xf>
    <xf numFmtId="49" fontId="0" fillId="6" borderId="0" xfId="0" applyNumberFormat="1" applyFill="1" applyBorder="1" applyAlignment="1" applyProtection="1">
      <alignment horizontal="left" wrapText="1"/>
      <protection locked="0"/>
    </xf>
    <xf numFmtId="0" fontId="3" fillId="5" borderId="19" xfId="0" applyFont="1" applyFill="1" applyBorder="1" applyAlignment="1">
      <alignment horizontal="center" vertical="top" wrapText="1"/>
    </xf>
    <xf numFmtId="0" fontId="3" fillId="5" borderId="20" xfId="0" applyFont="1" applyFill="1" applyBorder="1" applyAlignment="1">
      <alignment horizontal="center" vertical="top" wrapText="1"/>
    </xf>
    <xf numFmtId="0" fontId="3" fillId="5" borderId="21" xfId="0" applyFont="1" applyFill="1" applyBorder="1" applyAlignment="1">
      <alignment horizontal="center" vertical="top" wrapText="1"/>
    </xf>
    <xf numFmtId="0" fontId="3" fillId="5" borderId="16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top" wrapText="1"/>
    </xf>
    <xf numFmtId="0" fontId="0" fillId="5" borderId="18" xfId="0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 wrapText="1"/>
    </xf>
    <xf numFmtId="49" fontId="2" fillId="5" borderId="0" xfId="0" applyNumberFormat="1" applyFont="1" applyFill="1" applyAlignment="1"/>
    <xf numFmtId="0" fontId="2" fillId="5" borderId="0" xfId="0" applyFont="1" applyFill="1" applyAlignment="1"/>
    <xf numFmtId="49" fontId="3" fillId="5" borderId="17" xfId="0" applyNumberFormat="1" applyFont="1" applyFill="1" applyBorder="1" applyAlignment="1">
      <alignment horizontal="center" vertical="top" wrapText="1"/>
    </xf>
    <xf numFmtId="49" fontId="3" fillId="5" borderId="18" xfId="0" applyNumberFormat="1" applyFont="1" applyFill="1" applyBorder="1" applyAlignment="1">
      <alignment horizontal="center" vertical="top" wrapText="1"/>
    </xf>
    <xf numFmtId="49" fontId="3" fillId="5" borderId="16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3" fillId="5" borderId="14" xfId="0" applyNumberFormat="1" applyFont="1" applyFill="1" applyBorder="1" applyAlignment="1">
      <alignment horizontal="center" vertical="top" wrapText="1"/>
    </xf>
    <xf numFmtId="49" fontId="3" fillId="5" borderId="15" xfId="0" applyNumberFormat="1" applyFont="1" applyFill="1" applyBorder="1" applyAlignment="1">
      <alignment horizontal="center" vertical="top" wrapText="1"/>
    </xf>
    <xf numFmtId="14" fontId="8" fillId="0" borderId="0" xfId="0" applyNumberFormat="1" applyFont="1" applyFill="1" applyBorder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Alignment="1"/>
    <xf numFmtId="0" fontId="32" fillId="0" borderId="3" xfId="0" applyFont="1" applyFill="1" applyBorder="1" applyAlignment="1" applyProtection="1">
      <alignment horizontal="left" vertical="center"/>
    </xf>
    <xf numFmtId="0" fontId="32" fillId="0" borderId="32" xfId="0" applyFont="1" applyFill="1" applyBorder="1" applyAlignment="1" applyProtection="1">
      <alignment horizontal="left" vertical="center" wrapText="1"/>
    </xf>
    <xf numFmtId="0" fontId="32" fillId="0" borderId="33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9" fontId="2" fillId="3" borderId="0" xfId="0" applyNumberFormat="1" applyFont="1" applyFill="1" applyAlignment="1"/>
    <xf numFmtId="0" fontId="0" fillId="3" borderId="0" xfId="0" applyFill="1" applyAlignment="1"/>
    <xf numFmtId="49" fontId="3" fillId="3" borderId="17" xfId="0" applyNumberFormat="1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3" fillId="3" borderId="17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  <xf numFmtId="0" fontId="6" fillId="0" borderId="28" xfId="0" applyFont="1" applyBorder="1" applyAlignment="1">
      <alignment vertical="top"/>
    </xf>
    <xf numFmtId="0" fontId="3" fillId="3" borderId="18" xfId="0" applyFont="1" applyFill="1" applyBorder="1" applyAlignment="1">
      <alignment horizontal="center" vertical="top" wrapText="1"/>
    </xf>
    <xf numFmtId="0" fontId="6" fillId="0" borderId="18" xfId="0" applyFont="1" applyBorder="1" applyAlignment="1">
      <alignment vertical="top"/>
    </xf>
    <xf numFmtId="49" fontId="3" fillId="3" borderId="9" xfId="0" applyNumberFormat="1" applyFont="1" applyFill="1" applyBorder="1" applyAlignment="1">
      <alignment horizontal="center" vertical="top"/>
    </xf>
    <xf numFmtId="49" fontId="3" fillId="3" borderId="24" xfId="0" applyNumberFormat="1" applyFont="1" applyFill="1" applyBorder="1" applyAlignment="1">
      <alignment horizontal="center" vertical="top"/>
    </xf>
    <xf numFmtId="49" fontId="3" fillId="3" borderId="25" xfId="0" applyNumberFormat="1" applyFont="1" applyFill="1" applyBorder="1" applyAlignment="1">
      <alignment horizontal="center" vertical="top"/>
    </xf>
    <xf numFmtId="49" fontId="3" fillId="3" borderId="26" xfId="0" applyNumberFormat="1" applyFont="1" applyFill="1" applyBorder="1" applyAlignment="1">
      <alignment horizontal="center" vertical="top"/>
    </xf>
    <xf numFmtId="49" fontId="3" fillId="3" borderId="18" xfId="0" applyNumberFormat="1" applyFont="1" applyFill="1" applyBorder="1" applyAlignment="1">
      <alignment horizontal="center" vertical="top" wrapText="1"/>
    </xf>
    <xf numFmtId="0" fontId="34" fillId="3" borderId="1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 applyAlignment="1" applyProtection="1">
      <alignment horizontal="center" vertical="top" wrapText="1"/>
      <protection locked="0"/>
    </xf>
    <xf numFmtId="0" fontId="34" fillId="3" borderId="9" xfId="0" applyFont="1" applyFill="1" applyBorder="1" applyAlignment="1">
      <alignment horizontal="center" vertical="top" wrapText="1"/>
    </xf>
    <xf numFmtId="0" fontId="35" fillId="0" borderId="5" xfId="0" applyFont="1" applyBorder="1" applyAlignment="1">
      <alignment horizontal="center" vertical="top" wrapText="1"/>
    </xf>
    <xf numFmtId="0" fontId="35" fillId="0" borderId="24" xfId="0" applyFont="1" applyBorder="1" applyAlignment="1">
      <alignment horizontal="center" vertical="top" wrapText="1"/>
    </xf>
    <xf numFmtId="0" fontId="35" fillId="0" borderId="25" xfId="0" applyFont="1" applyBorder="1" applyAlignment="1">
      <alignment horizontal="center" vertical="top" wrapText="1"/>
    </xf>
    <xf numFmtId="0" fontId="35" fillId="0" borderId="34" xfId="0" applyFont="1" applyBorder="1" applyAlignment="1">
      <alignment horizontal="center" vertical="top" wrapText="1"/>
    </xf>
    <xf numFmtId="0" fontId="35" fillId="0" borderId="26" xfId="0" applyFont="1" applyBorder="1" applyAlignment="1">
      <alignment horizontal="center" vertical="top" wrapText="1"/>
    </xf>
    <xf numFmtId="49" fontId="3" fillId="3" borderId="22" xfId="0" applyNumberFormat="1" applyFont="1" applyFill="1" applyBorder="1" applyAlignment="1">
      <alignment horizontal="center" vertical="top" wrapText="1"/>
    </xf>
    <xf numFmtId="0" fontId="6" fillId="0" borderId="23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49" fontId="3" fillId="3" borderId="17" xfId="0" applyNumberFormat="1" applyFont="1" applyFill="1" applyBorder="1" applyAlignment="1">
      <alignment horizontal="center" vertical="top"/>
    </xf>
    <xf numFmtId="49" fontId="3" fillId="3" borderId="18" xfId="0" applyNumberFormat="1" applyFont="1" applyFill="1" applyBorder="1" applyAlignment="1">
      <alignment horizontal="center" vertical="top"/>
    </xf>
    <xf numFmtId="0" fontId="31" fillId="3" borderId="29" xfId="0" applyFont="1" applyFill="1" applyBorder="1" applyAlignment="1" applyProtection="1">
      <alignment horizontal="center" vertical="top"/>
    </xf>
    <xf numFmtId="0" fontId="31" fillId="3" borderId="30" xfId="0" applyFont="1" applyFill="1" applyBorder="1" applyAlignment="1" applyProtection="1">
      <alignment horizontal="center" vertical="top"/>
    </xf>
    <xf numFmtId="0" fontId="32" fillId="0" borderId="0" xfId="0" applyFont="1" applyFill="1" applyBorder="1" applyAlignment="1" applyProtection="1">
      <alignment horizontal="left" vertical="center" wrapText="1"/>
    </xf>
    <xf numFmtId="165" fontId="31" fillId="3" borderId="29" xfId="0" applyNumberFormat="1" applyFont="1" applyFill="1" applyBorder="1" applyAlignment="1" applyProtection="1">
      <alignment horizontal="center" vertical="top" wrapText="1"/>
    </xf>
    <xf numFmtId="165" fontId="31" fillId="3" borderId="30" xfId="0" applyNumberFormat="1" applyFont="1" applyFill="1" applyBorder="1" applyAlignment="1" applyProtection="1">
      <alignment horizontal="center" vertical="top" wrapText="1"/>
    </xf>
    <xf numFmtId="0" fontId="0" fillId="3" borderId="7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 wrapText="1"/>
    </xf>
    <xf numFmtId="164" fontId="0" fillId="3" borderId="7" xfId="0" applyNumberFormat="1" applyFill="1" applyBorder="1" applyAlignment="1" applyProtection="1">
      <alignment horizontal="center" vertical="center" wrapText="1"/>
    </xf>
  </cellXfs>
  <cellStyles count="3">
    <cellStyle name="Link" xfId="1" builtinId="8"/>
    <cellStyle name="Standard" xfId="0" builtinId="0"/>
    <cellStyle name="Währung" xfId="2" builtinId="4"/>
  </cellStyles>
  <dxfs count="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975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3</xdr:row>
      <xdr:rowOff>137160</xdr:rowOff>
    </xdr:from>
    <xdr:to>
      <xdr:col>10</xdr:col>
      <xdr:colOff>563880</xdr:colOff>
      <xdr:row>32</xdr:row>
      <xdr:rowOff>60960</xdr:rowOff>
    </xdr:to>
    <xdr:pic>
      <xdr:nvPicPr>
        <xdr:cNvPr id="10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693420"/>
          <a:ext cx="8382000" cy="478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</xdr:colOff>
      <xdr:row>47</xdr:row>
      <xdr:rowOff>0</xdr:rowOff>
    </xdr:from>
    <xdr:to>
      <xdr:col>8</xdr:col>
      <xdr:colOff>495300</xdr:colOff>
      <xdr:row>78</xdr:row>
      <xdr:rowOff>76200</xdr:rowOff>
    </xdr:to>
    <xdr:pic>
      <xdr:nvPicPr>
        <xdr:cNvPr id="1042" name="Picture 3" descr="C:\Users\DahmsK\Desktop\ergebnis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8016240"/>
          <a:ext cx="6652260" cy="5273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58</xdr:row>
      <xdr:rowOff>0</xdr:rowOff>
    </xdr:from>
    <xdr:to>
      <xdr:col>12</xdr:col>
      <xdr:colOff>257194</xdr:colOff>
      <xdr:row>70</xdr:row>
      <xdr:rowOff>137160</xdr:rowOff>
    </xdr:to>
    <xdr:sp macro="" textlink="">
      <xdr:nvSpPr>
        <xdr:cNvPr id="1027" name="Rechteck 4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7124700" y="9860280"/>
          <a:ext cx="2628900" cy="2148840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Spalte TS 2010 enthält die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5-stellige Systematikposition zur Zuordnung des 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B-DKS</a:t>
          </a:r>
        </a:p>
      </xdr:txBody>
    </xdr:sp>
    <xdr:clientData/>
  </xdr:twoCellAnchor>
  <xdr:twoCellAnchor editAs="oneCell">
    <xdr:from>
      <xdr:col>0</xdr:col>
      <xdr:colOff>205740</xdr:colOff>
      <xdr:row>87</xdr:row>
      <xdr:rowOff>106680</xdr:rowOff>
    </xdr:from>
    <xdr:to>
      <xdr:col>8</xdr:col>
      <xdr:colOff>525780</xdr:colOff>
      <xdr:row>117</xdr:row>
      <xdr:rowOff>22860</xdr:rowOff>
    </xdr:to>
    <xdr:pic>
      <xdr:nvPicPr>
        <xdr:cNvPr id="1044" name="Picture 2" descr="C:\Users\DahmsK\Desktop\anzeig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4866620"/>
          <a:ext cx="6652260" cy="4945380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94</xdr:row>
      <xdr:rowOff>38100</xdr:rowOff>
    </xdr:from>
    <xdr:to>
      <xdr:col>12</xdr:col>
      <xdr:colOff>366046</xdr:colOff>
      <xdr:row>105</xdr:row>
      <xdr:rowOff>126612</xdr:rowOff>
    </xdr:to>
    <xdr:sp macro="" textlink="">
      <xdr:nvSpPr>
        <xdr:cNvPr id="7" name="Textfeld 13">
          <a:extLst>
            <a:ext uri="{FF2B5EF4-FFF2-40B4-BE49-F238E27FC236}"/>
          </a:extLst>
        </xdr:cNvPr>
        <xdr:cNvSpPr txBox="1"/>
      </xdr:nvSpPr>
      <xdr:spPr>
        <a:xfrm>
          <a:off x="6867525" y="15687675"/>
          <a:ext cx="2634927" cy="1862048"/>
        </a:xfrm>
        <a:prstGeom prst="rect">
          <a:avLst/>
        </a:prstGeom>
        <a:solidFill>
          <a:srgbClr val="FFFF99"/>
        </a:solidFill>
        <a:ln>
          <a:noFill/>
        </a:ln>
      </xdr:spPr>
      <xdr:txBody>
        <a:bodyPr wrap="square" rtlCol="0">
          <a:spAutoFit/>
        </a:bodyPr>
        <a:lstStyle/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Systematiknummer enthält die 5-stellige Systematikposition zur Zuordnung des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B-DKS</a:t>
          </a:r>
        </a:p>
        <a:p>
          <a:pPr algn="l" rtl="0">
            <a:defRPr sz="1000"/>
          </a:pPr>
          <a:endParaRPr lang="de-DE" sz="2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657225</xdr:colOff>
      <xdr:row>109</xdr:row>
      <xdr:rowOff>100965</xdr:rowOff>
    </xdr:from>
    <xdr:to>
      <xdr:col>12</xdr:col>
      <xdr:colOff>650136</xdr:colOff>
      <xdr:row>112</xdr:row>
      <xdr:rowOff>2476</xdr:rowOff>
    </xdr:to>
    <xdr:sp macro="" textlink="">
      <xdr:nvSpPr>
        <xdr:cNvPr id="8" name="Textfeld 17">
          <a:extLst>
            <a:ext uri="{FF2B5EF4-FFF2-40B4-BE49-F238E27FC236}"/>
          </a:extLst>
        </xdr:cNvPr>
        <xdr:cNvSpPr txBox="1"/>
      </xdr:nvSpPr>
      <xdr:spPr>
        <a:xfrm>
          <a:off x="6730365" y="18179415"/>
          <a:ext cx="3040911" cy="3872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lnSpc>
              <a:spcPct val="100000"/>
            </a:lnSpc>
            <a:spcBef>
              <a:spcPts val="0"/>
            </a:spcBef>
            <a:buFont typeface="Wingdings" pitchFamily="2" charset="2"/>
            <a:buChar char="Ø"/>
          </a:pPr>
          <a:r>
            <a:rPr lang="de-DE"/>
            <a:t> </a:t>
          </a:r>
          <a:r>
            <a:rPr lang="de-DE" sz="1200"/>
            <a:t>Liste der Suchbegriffe ggf. nutzen</a:t>
          </a:r>
        </a:p>
      </xdr:txBody>
    </xdr:sp>
    <xdr:clientData/>
  </xdr:twoCellAnchor>
  <xdr:twoCellAnchor editAs="oneCell">
    <xdr:from>
      <xdr:col>0</xdr:col>
      <xdr:colOff>198120</xdr:colOff>
      <xdr:row>126</xdr:row>
      <xdr:rowOff>121920</xdr:rowOff>
    </xdr:from>
    <xdr:to>
      <xdr:col>8</xdr:col>
      <xdr:colOff>518160</xdr:colOff>
      <xdr:row>156</xdr:row>
      <xdr:rowOff>30480</xdr:rowOff>
    </xdr:to>
    <xdr:pic>
      <xdr:nvPicPr>
        <xdr:cNvPr id="1047" name="Picture 2" descr="C:\Users\DahmsK\Desktop\anzeig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1465540"/>
          <a:ext cx="6652260" cy="4937760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653415</xdr:colOff>
      <xdr:row>150</xdr:row>
      <xdr:rowOff>59055</xdr:rowOff>
    </xdr:from>
    <xdr:to>
      <xdr:col>12</xdr:col>
      <xdr:colOff>653966</xdr:colOff>
      <xdr:row>152</xdr:row>
      <xdr:rowOff>130159</xdr:rowOff>
    </xdr:to>
    <xdr:sp macro="" textlink="">
      <xdr:nvSpPr>
        <xdr:cNvPr id="10" name="Textfeld 17">
          <a:extLst>
            <a:ext uri="{FF2B5EF4-FFF2-40B4-BE49-F238E27FC236}"/>
          </a:extLst>
        </xdr:cNvPr>
        <xdr:cNvSpPr txBox="1"/>
      </xdr:nvSpPr>
      <xdr:spPr>
        <a:xfrm>
          <a:off x="6726555" y="24919305"/>
          <a:ext cx="3048551" cy="3872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lnSpc>
              <a:spcPct val="100000"/>
            </a:lnSpc>
            <a:spcBef>
              <a:spcPts val="0"/>
            </a:spcBef>
            <a:buFont typeface="Wingdings" pitchFamily="2" charset="2"/>
            <a:buChar char="Ø"/>
          </a:pPr>
          <a:r>
            <a:rPr lang="de-DE"/>
            <a:t> </a:t>
          </a:r>
          <a:r>
            <a:rPr lang="de-DE" sz="1200"/>
            <a:t>BERUFENET ggf. nutzen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38976</xdr:colOff>
      <xdr:row>0</xdr:row>
      <xdr:rowOff>762000</xdr:rowOff>
    </xdr:from>
    <xdr:to>
      <xdr:col>14</xdr:col>
      <xdr:colOff>510546</xdr:colOff>
      <xdr:row>1</xdr:row>
      <xdr:rowOff>133350</xdr:rowOff>
    </xdr:to>
    <xdr:sp macro="" textlink="">
      <xdr:nvSpPr>
        <xdr:cNvPr id="5137" name="Text Box 6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8078076" y="762000"/>
          <a:ext cx="2932834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r" rtl="0">
            <a:defRPr sz="1000"/>
          </a:pPr>
          <a:r>
            <a:rPr lang="de-DE" sz="1400" b="0" i="0" u="none" strike="noStrike" baseline="0">
              <a:solidFill>
                <a:srgbClr val="004F9F"/>
              </a:solidFill>
              <a:latin typeface="Arial"/>
              <a:cs typeface="Arial"/>
            </a:rPr>
            <a:t>Akkreditierte Zertifizierungsstelle</a:t>
          </a:r>
        </a:p>
      </xdr:txBody>
    </xdr:sp>
    <xdr:clientData/>
  </xdr:twoCellAnchor>
  <xdr:twoCellAnchor>
    <xdr:from>
      <xdr:col>13</xdr:col>
      <xdr:colOff>365760</xdr:colOff>
      <xdr:row>0</xdr:row>
      <xdr:rowOff>38100</xdr:rowOff>
    </xdr:from>
    <xdr:to>
      <xdr:col>14</xdr:col>
      <xdr:colOff>487680</xdr:colOff>
      <xdr:row>0</xdr:row>
      <xdr:rowOff>754380</xdr:rowOff>
    </xdr:to>
    <xdr:pic>
      <xdr:nvPicPr>
        <xdr:cNvPr id="5138" name="Picture 29" descr="APV Logo blau grü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38100"/>
          <a:ext cx="93726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99060</xdr:colOff>
      <xdr:row>34</xdr:row>
      <xdr:rowOff>30480</xdr:rowOff>
    </xdr:from>
    <xdr:to>
      <xdr:col>14</xdr:col>
      <xdr:colOff>358140</xdr:colOff>
      <xdr:row>45</xdr:row>
      <xdr:rowOff>144780</xdr:rowOff>
    </xdr:to>
    <xdr:grpSp>
      <xdr:nvGrpSpPr>
        <xdr:cNvPr id="5139" name="Gruppieren 1"/>
        <xdr:cNvGrpSpPr>
          <a:grpSpLocks/>
        </xdr:cNvGrpSpPr>
      </xdr:nvGrpSpPr>
      <xdr:grpSpPr bwMode="auto">
        <a:xfrm>
          <a:off x="403860" y="7528560"/>
          <a:ext cx="10767060" cy="1958340"/>
          <a:chOff x="385498" y="8080507"/>
          <a:chExt cx="9691085" cy="1912533"/>
        </a:xfrm>
      </xdr:grpSpPr>
      <xdr:grpSp>
        <xdr:nvGrpSpPr>
          <xdr:cNvPr id="5140" name="Group 28"/>
          <xdr:cNvGrpSpPr>
            <a:grpSpLocks/>
          </xdr:cNvGrpSpPr>
        </xdr:nvGrpSpPr>
        <xdr:grpSpPr bwMode="auto">
          <a:xfrm>
            <a:off x="385498" y="8080507"/>
            <a:ext cx="9662512" cy="1912533"/>
            <a:chOff x="395" y="739"/>
            <a:chExt cx="706" cy="210"/>
          </a:xfrm>
        </xdr:grpSpPr>
        <xdr:sp macro="" textlink="">
          <xdr:nvSpPr>
            <xdr:cNvPr id="2" name="Text Box 15">
              <a:extLst>
                <a:ext uri="{FF2B5EF4-FFF2-40B4-BE49-F238E27FC236}"/>
              </a:extLst>
            </xdr:cNvPr>
            <xdr:cNvSpPr txBox="1">
              <a:spLocks noChangeArrowheads="1"/>
            </xdr:cNvSpPr>
          </xdr:nvSpPr>
          <xdr:spPr bwMode="auto">
            <a:xfrm>
              <a:off x="720" y="854"/>
              <a:ext cx="381" cy="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2860" rIns="27432" bIns="0" anchor="t"/>
            <a:lstStyle/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Bernd Weimer</a:t>
              </a:r>
            </a:p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-Leitung der Zertifizierungsstelle-</a:t>
              </a:r>
            </a:p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APV-Zertifizierungs GmbH Akkreditierte Zertifizierungsstelle</a:t>
              </a:r>
              <a:b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</a:b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Ludwig-Erhard-Str. 8, 34131 Kassel</a:t>
              </a:r>
              <a:b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</a:br>
              <a:r>
                <a:rPr lang="de-DE" sz="1000" b="0" i="0" u="none" strike="noStrike" baseline="0">
                  <a:solidFill>
                    <a:srgbClr val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Tel.: </a:t>
              </a:r>
              <a:r>
                <a:rPr lang="de-DE" sz="100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0561-94026300, E-Mail: info@apv-zert.de</a:t>
              </a:r>
              <a:endParaRPr lang="de-DE"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ysClr val="windowText" lastClr="000000"/>
                  </a:solidFill>
                  <a:latin typeface="Arial"/>
                  <a:cs typeface="Arial"/>
                </a:rPr>
                <a:t>D-ZE-20214-01-00</a:t>
              </a:r>
            </a:p>
          </xdr:txBody>
        </xdr:sp>
        <xdr:sp macro="" textlink="">
          <xdr:nvSpPr>
            <xdr:cNvPr id="5141" name="Text Box 16">
              <a:extLst>
                <a:ext uri="{FF2B5EF4-FFF2-40B4-BE49-F238E27FC236}"/>
              </a:extLst>
            </xdr:cNvPr>
            <xdr:cNvSpPr txBox="1">
              <a:spLocks noChangeArrowheads="1"/>
            </xdr:cNvSpPr>
          </xdr:nvSpPr>
          <xdr:spPr bwMode="auto">
            <a:xfrm>
              <a:off x="395" y="739"/>
              <a:ext cx="227" cy="3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Kassel, 01.07.2018</a:t>
              </a: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9" name="Text Box 16">
            <a:extLst>
              <a:ext uri="{FF2B5EF4-FFF2-40B4-BE49-F238E27FC236}"/>
            </a:extLst>
          </xdr:cNvPr>
          <xdr:cNvSpPr txBox="1">
            <a:spLocks noChangeArrowheads="1"/>
          </xdr:cNvSpPr>
        </xdr:nvSpPr>
        <xdr:spPr bwMode="auto">
          <a:xfrm>
            <a:off x="399215" y="8370736"/>
            <a:ext cx="9677368" cy="2232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Änderung:	am 01.07.2018	betrifft Maßnahme-ID:	[M-ID]	in der/den Ordnungsnummer(n):	[Ordnungs.nr]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209551</xdr:colOff>
      <xdr:row>0</xdr:row>
      <xdr:rowOff>0</xdr:rowOff>
    </xdr:from>
    <xdr:to>
      <xdr:col>11</xdr:col>
      <xdr:colOff>243857</xdr:colOff>
      <xdr:row>0</xdr:row>
      <xdr:rowOff>9525</xdr:rowOff>
    </xdr:to>
    <xdr:sp macro="" textlink="">
      <xdr:nvSpPr>
        <xdr:cNvPr id="2" name="Text Box 6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7258051" y="981075"/>
          <a:ext cx="1771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17365D"/>
              </a:solidFill>
              <a:latin typeface="Arial"/>
              <a:cs typeface="Arial"/>
            </a:rPr>
            <a:t>Fachkundige Stelle</a:t>
          </a:r>
        </a:p>
      </xdr:txBody>
    </xdr:sp>
    <xdr:clientData/>
  </xdr:twoCellAnchor>
  <xdr:twoCellAnchor>
    <xdr:from>
      <xdr:col>4</xdr:col>
      <xdr:colOff>209551</xdr:colOff>
      <xdr:row>0</xdr:row>
      <xdr:rowOff>0</xdr:rowOff>
    </xdr:from>
    <xdr:to>
      <xdr:col>11</xdr:col>
      <xdr:colOff>243857</xdr:colOff>
      <xdr:row>0</xdr:row>
      <xdr:rowOff>9525</xdr:rowOff>
    </xdr:to>
    <xdr:sp macro="" textlink="">
      <xdr:nvSpPr>
        <xdr:cNvPr id="3" name="Text Box 6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7258051" y="981075"/>
          <a:ext cx="1771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17365D"/>
              </a:solidFill>
              <a:latin typeface="Arial"/>
              <a:cs typeface="Arial"/>
            </a:rPr>
            <a:t>Fachkundige Stelle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417195</xdr:colOff>
      <xdr:row>0</xdr:row>
      <xdr:rowOff>771525</xdr:rowOff>
    </xdr:from>
    <xdr:to>
      <xdr:col>13</xdr:col>
      <xdr:colOff>493395</xdr:colOff>
      <xdr:row>1</xdr:row>
      <xdr:rowOff>142875</xdr:rowOff>
    </xdr:to>
    <xdr:sp macro="" textlink="">
      <xdr:nvSpPr>
        <xdr:cNvPr id="4124" name="Text Box 6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8496300" y="771525"/>
          <a:ext cx="2714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r" rtl="0">
            <a:defRPr sz="1000"/>
          </a:pPr>
          <a:r>
            <a:rPr lang="de-DE" sz="1400" b="0" i="0" u="none" strike="noStrike" baseline="0">
              <a:solidFill>
                <a:srgbClr val="004F9F"/>
              </a:solidFill>
              <a:latin typeface="Arial"/>
              <a:cs typeface="Arial"/>
            </a:rPr>
            <a:t>Akkreditierte Zertifizierungsstelle</a:t>
          </a:r>
        </a:p>
      </xdr:txBody>
    </xdr:sp>
    <xdr:clientData/>
  </xdr:twoCellAnchor>
  <xdr:twoCellAnchor>
    <xdr:from>
      <xdr:col>12</xdr:col>
      <xdr:colOff>167640</xdr:colOff>
      <xdr:row>0</xdr:row>
      <xdr:rowOff>38100</xdr:rowOff>
    </xdr:from>
    <xdr:to>
      <xdr:col>13</xdr:col>
      <xdr:colOff>487680</xdr:colOff>
      <xdr:row>0</xdr:row>
      <xdr:rowOff>754380</xdr:rowOff>
    </xdr:to>
    <xdr:pic>
      <xdr:nvPicPr>
        <xdr:cNvPr id="4115" name="Picture 30" descr="APV Logo blau grü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1320" y="38100"/>
          <a:ext cx="9677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281940</xdr:colOff>
      <xdr:row>34</xdr:row>
      <xdr:rowOff>91440</xdr:rowOff>
    </xdr:from>
    <xdr:to>
      <xdr:col>13</xdr:col>
      <xdr:colOff>670560</xdr:colOff>
      <xdr:row>46</xdr:row>
      <xdr:rowOff>38100</xdr:rowOff>
    </xdr:to>
    <xdr:grpSp>
      <xdr:nvGrpSpPr>
        <xdr:cNvPr id="4116" name="Gruppieren 7"/>
        <xdr:cNvGrpSpPr>
          <a:grpSpLocks/>
        </xdr:cNvGrpSpPr>
      </xdr:nvGrpSpPr>
      <xdr:grpSpPr bwMode="auto">
        <a:xfrm>
          <a:off x="281940" y="10637520"/>
          <a:ext cx="11430000" cy="1958340"/>
          <a:chOff x="385498" y="8080507"/>
          <a:chExt cx="9691085" cy="1912533"/>
        </a:xfrm>
      </xdr:grpSpPr>
      <xdr:grpSp>
        <xdr:nvGrpSpPr>
          <xdr:cNvPr id="4117" name="Group 28"/>
          <xdr:cNvGrpSpPr>
            <a:grpSpLocks/>
          </xdr:cNvGrpSpPr>
        </xdr:nvGrpSpPr>
        <xdr:grpSpPr bwMode="auto">
          <a:xfrm>
            <a:off x="385498" y="8080507"/>
            <a:ext cx="9662512" cy="1912533"/>
            <a:chOff x="395" y="739"/>
            <a:chExt cx="706" cy="210"/>
          </a:xfrm>
        </xdr:grpSpPr>
        <xdr:sp macro="" textlink="">
          <xdr:nvSpPr>
            <xdr:cNvPr id="15" name="Text Box 15">
              <a:extLst>
                <a:ext uri="{FF2B5EF4-FFF2-40B4-BE49-F238E27FC236}"/>
              </a:extLst>
            </xdr:cNvPr>
            <xdr:cNvSpPr txBox="1">
              <a:spLocks noChangeArrowheads="1"/>
            </xdr:cNvSpPr>
          </xdr:nvSpPr>
          <xdr:spPr bwMode="auto">
            <a:xfrm>
              <a:off x="720" y="854"/>
              <a:ext cx="381" cy="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2860" rIns="27432" bIns="0" anchor="t"/>
            <a:lstStyle/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Bernd Weimer</a:t>
              </a:r>
            </a:p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-Leitung der Zertifizierungsstelle-</a:t>
              </a:r>
            </a:p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APV-Zertifizierungs GmbH Akkreditierte Zertifizierungsstelle</a:t>
              </a:r>
              <a:b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</a:b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Ludwig-Erhard-Str. 8, 34131 Kassel</a:t>
              </a:r>
              <a:b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</a:br>
              <a:r>
                <a:rPr lang="de-DE" sz="1000" b="0" i="0" u="none" strike="noStrike" baseline="0">
                  <a:solidFill>
                    <a:srgbClr val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Tel.: </a:t>
              </a:r>
              <a:r>
                <a:rPr lang="de-DE" sz="100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0561-94026300, E-Mail: info@apv-zert.de</a:t>
              </a:r>
              <a:endParaRPr lang="de-DE"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ysClr val="windowText" lastClr="000000"/>
                  </a:solidFill>
                  <a:latin typeface="Arial"/>
                  <a:cs typeface="Arial"/>
                </a:rPr>
                <a:t>D-ZE-20214-01-00</a:t>
              </a:r>
            </a:p>
          </xdr:txBody>
        </xdr:sp>
        <xdr:sp macro="" textlink="">
          <xdr:nvSpPr>
            <xdr:cNvPr id="16" name="Text Box 16">
              <a:extLst>
                <a:ext uri="{FF2B5EF4-FFF2-40B4-BE49-F238E27FC236}"/>
              </a:extLst>
            </xdr:cNvPr>
            <xdr:cNvSpPr txBox="1">
              <a:spLocks noChangeArrowheads="1"/>
            </xdr:cNvSpPr>
          </xdr:nvSpPr>
          <xdr:spPr bwMode="auto">
            <a:xfrm>
              <a:off x="395" y="739"/>
              <a:ext cx="227" cy="3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Kassel, 01.07.2018</a:t>
              </a: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10" name="Text Box 16">
            <a:extLst>
              <a:ext uri="{FF2B5EF4-FFF2-40B4-BE49-F238E27FC236}"/>
            </a:extLst>
          </xdr:cNvPr>
          <xdr:cNvSpPr txBox="1">
            <a:spLocks noChangeArrowheads="1"/>
          </xdr:cNvSpPr>
        </xdr:nvSpPr>
        <xdr:spPr bwMode="auto">
          <a:xfrm>
            <a:off x="398419" y="8370736"/>
            <a:ext cx="9678164" cy="2232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Änderung:	am 01.07.2018	betrifft Maßnahme-ID:	[M-ID]	in der/den Ordnungsnummer(n):	[Ordnungs.nr]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erufenet.arbeitsagentur.de/dkz/Start.do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54"/>
  <sheetViews>
    <sheetView showGridLines="0" view="pageLayout" zoomScale="90" zoomScaleNormal="100" zoomScalePageLayoutView="90" workbookViewId="0">
      <selection activeCell="C5" sqref="C5"/>
    </sheetView>
  </sheetViews>
  <sheetFormatPr baseColWidth="10" defaultColWidth="11.42578125" defaultRowHeight="12.75" x14ac:dyDescent="0.2"/>
  <cols>
    <col min="1" max="1" width="31.140625" style="33" customWidth="1"/>
    <col min="2" max="2" width="2.5703125" style="33" customWidth="1"/>
    <col min="3" max="3" width="42.85546875" style="33" customWidth="1"/>
    <col min="4" max="4" width="3.85546875" style="33" customWidth="1"/>
    <col min="5" max="5" width="15.85546875" style="33" customWidth="1"/>
    <col min="6" max="6" width="34.7109375" style="33" customWidth="1"/>
    <col min="7" max="7" width="11.42578125" style="76"/>
    <col min="8" max="16384" width="11.42578125" style="33"/>
  </cols>
  <sheetData>
    <row r="1" spans="1:7" x14ac:dyDescent="0.2">
      <c r="A1" s="75" t="s">
        <v>125</v>
      </c>
      <c r="E1" s="117" t="s">
        <v>126</v>
      </c>
    </row>
    <row r="2" spans="1:7" x14ac:dyDescent="0.2">
      <c r="A2" s="77"/>
    </row>
    <row r="3" spans="1:7" x14ac:dyDescent="0.2">
      <c r="A3" s="77" t="s">
        <v>91</v>
      </c>
      <c r="C3" s="82"/>
      <c r="E3" s="77" t="s">
        <v>122</v>
      </c>
      <c r="F3" s="82"/>
    </row>
    <row r="4" spans="1:7" x14ac:dyDescent="0.2">
      <c r="A4" s="77" t="s">
        <v>88</v>
      </c>
      <c r="C4" s="83"/>
      <c r="E4" s="77" t="s">
        <v>123</v>
      </c>
      <c r="F4" s="82"/>
    </row>
    <row r="5" spans="1:7" x14ac:dyDescent="0.2">
      <c r="A5" s="77" t="s">
        <v>89</v>
      </c>
      <c r="C5" s="83"/>
      <c r="E5" s="77" t="s">
        <v>124</v>
      </c>
      <c r="F5" s="82"/>
    </row>
    <row r="6" spans="1:7" x14ac:dyDescent="0.2">
      <c r="A6" s="77" t="s">
        <v>90</v>
      </c>
      <c r="C6" s="83"/>
    </row>
    <row r="7" spans="1:7" x14ac:dyDescent="0.2">
      <c r="A7" s="77" t="s">
        <v>112</v>
      </c>
      <c r="C7" s="84"/>
    </row>
    <row r="8" spans="1:7" s="114" customFormat="1" x14ac:dyDescent="0.2">
      <c r="A8" s="113"/>
      <c r="C8" s="121"/>
      <c r="G8" s="115"/>
    </row>
    <row r="9" spans="1:7" ht="25.5" x14ac:dyDescent="0.2">
      <c r="A9" s="116" t="s">
        <v>127</v>
      </c>
      <c r="C9" s="118" t="s">
        <v>113</v>
      </c>
    </row>
    <row r="10" spans="1:7" ht="25.5" x14ac:dyDescent="0.2">
      <c r="A10" s="116" t="s">
        <v>128</v>
      </c>
      <c r="C10" s="118" t="s">
        <v>63</v>
      </c>
    </row>
    <row r="11" spans="1:7" x14ac:dyDescent="0.2">
      <c r="A11" s="116"/>
      <c r="C11" s="122"/>
    </row>
    <row r="12" spans="1:7" x14ac:dyDescent="0.2">
      <c r="A12" s="116"/>
      <c r="C12" s="122"/>
    </row>
    <row r="13" spans="1:7" x14ac:dyDescent="0.2">
      <c r="A13" s="120" t="s">
        <v>129</v>
      </c>
      <c r="C13" s="122"/>
      <c r="F13" s="118" t="s">
        <v>63</v>
      </c>
    </row>
    <row r="14" spans="1:7" x14ac:dyDescent="0.2">
      <c r="A14" s="120" t="s">
        <v>130</v>
      </c>
      <c r="C14" s="142"/>
      <c r="D14" s="142"/>
      <c r="E14" s="142"/>
      <c r="F14" s="142"/>
    </row>
    <row r="15" spans="1:7" x14ac:dyDescent="0.2">
      <c r="A15" s="120" t="s">
        <v>131</v>
      </c>
      <c r="C15" s="142"/>
      <c r="D15" s="142"/>
      <c r="E15" s="142"/>
      <c r="F15" s="142"/>
    </row>
    <row r="16" spans="1:7" x14ac:dyDescent="0.2">
      <c r="A16" s="120"/>
      <c r="C16" s="122"/>
    </row>
    <row r="17" spans="1:6" x14ac:dyDescent="0.2">
      <c r="A17" s="120" t="s">
        <v>132</v>
      </c>
      <c r="C17" s="122"/>
      <c r="F17" s="118" t="s">
        <v>63</v>
      </c>
    </row>
    <row r="18" spans="1:6" x14ac:dyDescent="0.2">
      <c r="A18" s="120" t="s">
        <v>130</v>
      </c>
      <c r="C18" s="142"/>
      <c r="D18" s="142"/>
      <c r="E18" s="142"/>
      <c r="F18" s="142"/>
    </row>
    <row r="19" spans="1:6" x14ac:dyDescent="0.2">
      <c r="A19" s="120" t="s">
        <v>131</v>
      </c>
      <c r="C19" s="142"/>
      <c r="D19" s="142"/>
      <c r="E19" s="142"/>
      <c r="F19" s="142"/>
    </row>
    <row r="20" spans="1:6" x14ac:dyDescent="0.2">
      <c r="A20" s="116"/>
      <c r="C20" s="122"/>
    </row>
    <row r="21" spans="1:6" x14ac:dyDescent="0.2">
      <c r="A21" s="120" t="s">
        <v>133</v>
      </c>
      <c r="C21" s="122"/>
      <c r="F21" s="118" t="s">
        <v>63</v>
      </c>
    </row>
    <row r="22" spans="1:6" x14ac:dyDescent="0.2">
      <c r="A22" s="120" t="s">
        <v>130</v>
      </c>
      <c r="C22" s="142"/>
      <c r="D22" s="142"/>
      <c r="E22" s="142"/>
      <c r="F22" s="142"/>
    </row>
    <row r="23" spans="1:6" x14ac:dyDescent="0.2">
      <c r="A23" s="120" t="s">
        <v>131</v>
      </c>
      <c r="C23" s="142"/>
      <c r="D23" s="142"/>
      <c r="E23" s="142"/>
      <c r="F23" s="142"/>
    </row>
    <row r="24" spans="1:6" x14ac:dyDescent="0.2">
      <c r="A24" s="116"/>
      <c r="C24" s="122"/>
    </row>
    <row r="25" spans="1:6" x14ac:dyDescent="0.2">
      <c r="A25" s="120" t="s">
        <v>134</v>
      </c>
      <c r="C25" s="122"/>
      <c r="F25" s="118" t="s">
        <v>63</v>
      </c>
    </row>
    <row r="26" spans="1:6" x14ac:dyDescent="0.2">
      <c r="A26" s="120" t="s">
        <v>130</v>
      </c>
      <c r="C26" s="142"/>
      <c r="D26" s="142"/>
      <c r="E26" s="142"/>
      <c r="F26" s="142"/>
    </row>
    <row r="27" spans="1:6" x14ac:dyDescent="0.2">
      <c r="A27" s="120" t="s">
        <v>131</v>
      </c>
      <c r="C27" s="142"/>
      <c r="D27" s="142"/>
      <c r="E27" s="142"/>
      <c r="F27" s="142"/>
    </row>
    <row r="29" spans="1:6" x14ac:dyDescent="0.2">
      <c r="A29" s="75" t="s">
        <v>106</v>
      </c>
    </row>
    <row r="30" spans="1:6" x14ac:dyDescent="0.2">
      <c r="A30" s="35" t="s">
        <v>110</v>
      </c>
    </row>
    <row r="31" spans="1:6" x14ac:dyDescent="0.2">
      <c r="A31" s="35"/>
    </row>
    <row r="32" spans="1:6" x14ac:dyDescent="0.2">
      <c r="A32" s="75" t="s">
        <v>107</v>
      </c>
    </row>
    <row r="33" spans="1:7" x14ac:dyDescent="0.2">
      <c r="A33" s="35" t="s">
        <v>108</v>
      </c>
    </row>
    <row r="34" spans="1:7" x14ac:dyDescent="0.2">
      <c r="A34" s="35"/>
    </row>
    <row r="35" spans="1:7" x14ac:dyDescent="0.2">
      <c r="A35" s="75" t="s">
        <v>93</v>
      </c>
    </row>
    <row r="36" spans="1:7" x14ac:dyDescent="0.2">
      <c r="A36" s="35"/>
    </row>
    <row r="37" spans="1:7" x14ac:dyDescent="0.2">
      <c r="A37" s="35" t="s">
        <v>92</v>
      </c>
      <c r="B37" s="78" t="s">
        <v>103</v>
      </c>
      <c r="C37" s="33" t="s">
        <v>94</v>
      </c>
    </row>
    <row r="38" spans="1:7" x14ac:dyDescent="0.2">
      <c r="A38" s="35"/>
      <c r="C38" s="33" t="s">
        <v>95</v>
      </c>
    </row>
    <row r="39" spans="1:7" s="35" customFormat="1" x14ac:dyDescent="0.2">
      <c r="B39" s="79" t="s">
        <v>103</v>
      </c>
      <c r="C39" s="35" t="s">
        <v>99</v>
      </c>
      <c r="G39" s="80"/>
    </row>
    <row r="40" spans="1:7" s="35" customFormat="1" x14ac:dyDescent="0.2">
      <c r="C40" s="35" t="s">
        <v>101</v>
      </c>
      <c r="G40" s="80"/>
    </row>
    <row r="41" spans="1:7" s="35" customFormat="1" x14ac:dyDescent="0.2">
      <c r="B41" s="79" t="s">
        <v>103</v>
      </c>
      <c r="C41" s="35" t="s">
        <v>100</v>
      </c>
      <c r="G41" s="80"/>
    </row>
    <row r="42" spans="1:7" s="35" customFormat="1" x14ac:dyDescent="0.2">
      <c r="C42" s="77" t="s">
        <v>105</v>
      </c>
      <c r="G42" s="80"/>
    </row>
    <row r="43" spans="1:7" s="35" customFormat="1" x14ac:dyDescent="0.2">
      <c r="B43" s="79" t="s">
        <v>103</v>
      </c>
      <c r="C43" s="35" t="s">
        <v>111</v>
      </c>
      <c r="G43" s="80"/>
    </row>
    <row r="44" spans="1:7" s="35" customFormat="1" x14ac:dyDescent="0.2">
      <c r="C44" s="35" t="s">
        <v>114</v>
      </c>
      <c r="G44" s="80"/>
    </row>
    <row r="45" spans="1:7" x14ac:dyDescent="0.2">
      <c r="A45" s="35"/>
    </row>
    <row r="46" spans="1:7" x14ac:dyDescent="0.2">
      <c r="A46" s="75" t="s">
        <v>96</v>
      </c>
    </row>
    <row r="47" spans="1:7" x14ac:dyDescent="0.2">
      <c r="A47" s="35"/>
    </row>
    <row r="48" spans="1:7" s="76" customFormat="1" x14ac:dyDescent="0.2">
      <c r="A48" s="80" t="s">
        <v>109</v>
      </c>
      <c r="B48" s="112" t="s">
        <v>103</v>
      </c>
      <c r="C48" s="76" t="s">
        <v>97</v>
      </c>
    </row>
    <row r="49" spans="1:3" s="76" customFormat="1" x14ac:dyDescent="0.2">
      <c r="A49" s="80"/>
      <c r="C49" s="76" t="s">
        <v>98</v>
      </c>
    </row>
    <row r="50" spans="1:3" s="80" customFormat="1" x14ac:dyDescent="0.2">
      <c r="B50" s="119" t="s">
        <v>103</v>
      </c>
      <c r="C50" s="80" t="s">
        <v>102</v>
      </c>
    </row>
    <row r="51" spans="1:3" s="80" customFormat="1" x14ac:dyDescent="0.2">
      <c r="C51" s="111" t="s">
        <v>104</v>
      </c>
    </row>
    <row r="52" spans="1:3" s="76" customFormat="1" x14ac:dyDescent="0.2"/>
    <row r="53" spans="1:3" s="76" customFormat="1" x14ac:dyDescent="0.2"/>
    <row r="54" spans="1:3" s="76" customFormat="1" x14ac:dyDescent="0.2"/>
  </sheetData>
  <sheetProtection password="DEDE" sheet="1" selectLockedCells="1"/>
  <mergeCells count="8">
    <mergeCell ref="C26:F26"/>
    <mergeCell ref="C27:F27"/>
    <mergeCell ref="C14:F14"/>
    <mergeCell ref="C15:F15"/>
    <mergeCell ref="C18:F18"/>
    <mergeCell ref="C19:F19"/>
    <mergeCell ref="C22:F22"/>
    <mergeCell ref="C23:F23"/>
  </mergeCells>
  <phoneticPr fontId="0" type="noConversion"/>
  <dataValidations count="2">
    <dataValidation type="list" allowBlank="1" showInputMessage="1" showErrorMessage="1" sqref="C9:C10">
      <formula1>"Ja, Nein"</formula1>
    </dataValidation>
    <dataValidation type="list" allowBlank="1" showInputMessage="1" showErrorMessage="1" sqref="F13 F17 F21 F25">
      <formula1>"?,Ja, Nein"</formula1>
    </dataValidation>
  </dataValidations>
  <pageMargins left="0.78740157480314965" right="1.0520833333333333" top="0.98425196850393704" bottom="0.98425196850393704" header="0.51181102362204722" footer="0.51181102362204722"/>
  <pageSetup paperSize="9" scale="65" orientation="landscape" r:id="rId1"/>
  <headerFooter alignWithMargins="0">
    <oddHeader>&amp;CMaßnahmenlisten FbW und §45 SGB III</oddHeader>
    <oddFooter>&amp;L&amp;F&amp;C05.10.2018&amp;RSeite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indexed="42"/>
    <pageSetUpPr fitToPage="1"/>
  </sheetPr>
  <dimension ref="A1:Y65"/>
  <sheetViews>
    <sheetView showGridLines="0" zoomScaleNormal="100" workbookViewId="0">
      <selection activeCell="D1" sqref="D1:X1"/>
    </sheetView>
  </sheetViews>
  <sheetFormatPr baseColWidth="10" defaultColWidth="11.42578125" defaultRowHeight="11.25" x14ac:dyDescent="0.2"/>
  <cols>
    <col min="1" max="1" width="5" style="4" customWidth="1"/>
    <col min="2" max="2" width="7.42578125" style="4" customWidth="1"/>
    <col min="3" max="3" width="32.85546875" style="5" customWidth="1"/>
    <col min="4" max="4" width="30" style="5" customWidth="1"/>
    <col min="5" max="5" width="9.85546875" style="4" customWidth="1"/>
    <col min="6" max="7" width="16.5703125" style="4" customWidth="1"/>
    <col min="8" max="8" width="5" style="4" customWidth="1"/>
    <col min="9" max="9" width="24.85546875" style="5" customWidth="1"/>
    <col min="10" max="10" width="10.5703125" style="5" customWidth="1"/>
    <col min="11" max="11" width="10" style="5" customWidth="1"/>
    <col min="12" max="12" width="9.7109375" style="6" customWidth="1"/>
    <col min="13" max="13" width="11.140625" style="6" customWidth="1"/>
    <col min="14" max="14" width="7.5703125" style="6" bestFit="1" customWidth="1"/>
    <col min="15" max="15" width="9.42578125" style="6" customWidth="1"/>
    <col min="16" max="16" width="9.5703125" style="6" customWidth="1"/>
    <col min="17" max="17" width="12.5703125" style="6" customWidth="1"/>
    <col min="18" max="18" width="11.42578125" style="6"/>
    <col min="19" max="19" width="13.28515625" style="6" customWidth="1"/>
    <col min="20" max="20" width="10.85546875" style="6" customWidth="1"/>
    <col min="21" max="21" width="8.140625" style="6" bestFit="1" customWidth="1"/>
    <col min="22" max="22" width="12.140625" style="6" customWidth="1"/>
    <col min="23" max="23" width="13.7109375" style="6" bestFit="1" customWidth="1"/>
    <col min="24" max="24" width="9.28515625" style="6" customWidth="1"/>
    <col min="25" max="25" width="12.7109375" style="53" customWidth="1"/>
    <col min="26" max="26" width="14" style="3" customWidth="1"/>
    <col min="27" max="27" width="0.5703125" style="3" customWidth="1"/>
    <col min="28" max="16384" width="11.42578125" style="3"/>
  </cols>
  <sheetData>
    <row r="1" spans="1:25" ht="12.75" x14ac:dyDescent="0.2">
      <c r="A1" s="6"/>
      <c r="B1" s="6"/>
      <c r="C1" s="70" t="s">
        <v>91</v>
      </c>
      <c r="D1" s="151">
        <f>'Stammdaten und Hinweise'!C3</f>
        <v>0</v>
      </c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5" ht="15.75" x14ac:dyDescent="0.25">
      <c r="A2" s="6"/>
      <c r="B2" s="6"/>
      <c r="C2" s="70" t="s">
        <v>112</v>
      </c>
      <c r="D2" s="71">
        <f>'Stammdaten und Hinweise'!C7</f>
        <v>0</v>
      </c>
      <c r="E2" s="63"/>
      <c r="F2" s="63"/>
      <c r="G2" s="63"/>
      <c r="H2" s="159"/>
      <c r="I2" s="160"/>
      <c r="J2" s="52"/>
      <c r="K2" s="52"/>
      <c r="L2" s="4"/>
      <c r="M2" s="12"/>
      <c r="N2" s="12"/>
      <c r="O2" s="12"/>
      <c r="X2" s="3"/>
    </row>
    <row r="3" spans="1:25" ht="19.5" customHeight="1" thickBot="1" x14ac:dyDescent="0.25">
      <c r="A3" s="59"/>
      <c r="B3" s="59"/>
      <c r="C3" s="15"/>
      <c r="D3" s="4"/>
      <c r="H3" s="5"/>
      <c r="I3" s="6"/>
      <c r="J3" s="6"/>
      <c r="K3" s="6"/>
      <c r="L3" s="4"/>
      <c r="M3" s="4"/>
      <c r="N3" s="4"/>
      <c r="O3" s="4"/>
      <c r="X3" s="3"/>
    </row>
    <row r="4" spans="1:25" s="19" customFormat="1" ht="21" customHeight="1" x14ac:dyDescent="0.2">
      <c r="A4" s="157" t="s">
        <v>135</v>
      </c>
      <c r="B4" s="155" t="s">
        <v>136</v>
      </c>
      <c r="C4" s="155" t="s">
        <v>137</v>
      </c>
      <c r="D4" s="153" t="s">
        <v>17</v>
      </c>
      <c r="E4" s="155" t="s">
        <v>138</v>
      </c>
      <c r="F4" s="155" t="s">
        <v>139</v>
      </c>
      <c r="G4" s="153" t="s">
        <v>145</v>
      </c>
      <c r="H4" s="155" t="s">
        <v>23</v>
      </c>
      <c r="I4" s="153" t="s">
        <v>144</v>
      </c>
      <c r="J4" s="153" t="s">
        <v>117</v>
      </c>
      <c r="K4" s="153" t="s">
        <v>118</v>
      </c>
      <c r="L4" s="146" t="s">
        <v>141</v>
      </c>
      <c r="M4" s="146" t="s">
        <v>152</v>
      </c>
      <c r="N4" s="148" t="s">
        <v>64</v>
      </c>
      <c r="O4" s="148" t="s">
        <v>62</v>
      </c>
      <c r="P4" s="148" t="s">
        <v>61</v>
      </c>
      <c r="Q4" s="146" t="s">
        <v>142</v>
      </c>
      <c r="R4" s="146" t="s">
        <v>143</v>
      </c>
      <c r="S4" s="148" t="s">
        <v>147</v>
      </c>
      <c r="T4" s="146" t="s">
        <v>140</v>
      </c>
      <c r="U4" s="148" t="s">
        <v>18</v>
      </c>
      <c r="V4" s="148" t="s">
        <v>146</v>
      </c>
      <c r="W4" s="148" t="s">
        <v>160</v>
      </c>
      <c r="X4" s="144" t="s">
        <v>74</v>
      </c>
      <c r="Y4" s="143" t="s">
        <v>65</v>
      </c>
    </row>
    <row r="5" spans="1:25" s="19" customFormat="1" ht="38.25" customHeight="1" thickBot="1" x14ac:dyDescent="0.25">
      <c r="A5" s="158"/>
      <c r="B5" s="156"/>
      <c r="C5" s="156"/>
      <c r="D5" s="149"/>
      <c r="E5" s="156"/>
      <c r="F5" s="156"/>
      <c r="G5" s="154"/>
      <c r="H5" s="156"/>
      <c r="I5" s="154"/>
      <c r="J5" s="154"/>
      <c r="K5" s="154"/>
      <c r="L5" s="147"/>
      <c r="M5" s="147"/>
      <c r="N5" s="150"/>
      <c r="O5" s="150"/>
      <c r="P5" s="150"/>
      <c r="Q5" s="147"/>
      <c r="R5" s="147"/>
      <c r="S5" s="150"/>
      <c r="T5" s="147"/>
      <c r="U5" s="149"/>
      <c r="V5" s="150"/>
      <c r="W5" s="150"/>
      <c r="X5" s="145"/>
      <c r="Y5" s="143"/>
    </row>
    <row r="6" spans="1:25" s="58" customFormat="1" x14ac:dyDescent="0.2">
      <c r="A6" s="62"/>
      <c r="B6" s="60"/>
      <c r="C6" s="21"/>
      <c r="D6" s="21"/>
      <c r="E6" s="55"/>
      <c r="F6" s="55"/>
      <c r="G6" s="129"/>
      <c r="H6" s="56"/>
      <c r="I6" s="21"/>
      <c r="J6" s="61"/>
      <c r="K6" s="61"/>
      <c r="L6" s="22"/>
      <c r="M6" s="22"/>
      <c r="N6" s="23"/>
      <c r="O6" s="22" t="str">
        <f>IF(L6&lt;&gt;"",CEILING((L6/J6+M6/J6+N6/(J6/K6)),0.2),"")</f>
        <v/>
      </c>
      <c r="P6" s="23"/>
      <c r="Q6" s="57"/>
      <c r="R6" s="124"/>
      <c r="S6" s="125"/>
      <c r="T6" s="23"/>
      <c r="U6" s="23"/>
      <c r="V6" s="23"/>
      <c r="W6" s="139"/>
      <c r="X6" s="72"/>
      <c r="Y6" s="73" t="str">
        <f>IF(L6&lt;&gt;"",Q6/L6,"-")</f>
        <v>-</v>
      </c>
    </row>
    <row r="7" spans="1:25" x14ac:dyDescent="0.2">
      <c r="A7" s="62"/>
      <c r="B7" s="60"/>
      <c r="C7" s="21"/>
      <c r="D7" s="21"/>
      <c r="E7" s="55"/>
      <c r="F7" s="55"/>
      <c r="G7" s="129"/>
      <c r="H7" s="56"/>
      <c r="I7" s="21"/>
      <c r="J7" s="61"/>
      <c r="K7" s="61"/>
      <c r="L7" s="22"/>
      <c r="M7" s="22"/>
      <c r="N7" s="23"/>
      <c r="O7" s="22" t="str">
        <f t="shared" ref="O7:O32" si="0">IF(L7&lt;&gt;"",CEILING((L7/J7+M7/J7+N7/(J7/K7)),0.2),"")</f>
        <v/>
      </c>
      <c r="P7" s="23"/>
      <c r="Q7" s="57"/>
      <c r="R7" s="124"/>
      <c r="S7" s="125"/>
      <c r="T7" s="23"/>
      <c r="U7" s="23"/>
      <c r="V7" s="23"/>
      <c r="W7" s="139"/>
      <c r="X7" s="72"/>
      <c r="Y7" s="73" t="str">
        <f t="shared" ref="Y7:Y31" si="1">IF(L7&lt;&gt;"",Q7/L7,"-")</f>
        <v>-</v>
      </c>
    </row>
    <row r="8" spans="1:25" x14ac:dyDescent="0.2">
      <c r="A8" s="62"/>
      <c r="B8" s="60"/>
      <c r="C8" s="21"/>
      <c r="D8" s="21"/>
      <c r="E8" s="55"/>
      <c r="F8" s="55"/>
      <c r="G8" s="129"/>
      <c r="H8" s="56"/>
      <c r="I8" s="21"/>
      <c r="J8" s="61"/>
      <c r="K8" s="61"/>
      <c r="L8" s="22"/>
      <c r="M8" s="22"/>
      <c r="N8" s="23"/>
      <c r="O8" s="22" t="str">
        <f t="shared" si="0"/>
        <v/>
      </c>
      <c r="P8" s="23"/>
      <c r="Q8" s="57"/>
      <c r="R8" s="124"/>
      <c r="S8" s="125"/>
      <c r="T8" s="23"/>
      <c r="U8" s="23"/>
      <c r="V8" s="23"/>
      <c r="W8" s="139"/>
      <c r="X8" s="72"/>
      <c r="Y8" s="73" t="str">
        <f t="shared" si="1"/>
        <v>-</v>
      </c>
    </row>
    <row r="9" spans="1:25" x14ac:dyDescent="0.2">
      <c r="A9" s="62"/>
      <c r="B9" s="60"/>
      <c r="C9" s="21"/>
      <c r="D9" s="21"/>
      <c r="E9" s="55"/>
      <c r="F9" s="55"/>
      <c r="G9" s="129"/>
      <c r="H9" s="56"/>
      <c r="I9" s="21"/>
      <c r="J9" s="61"/>
      <c r="K9" s="61"/>
      <c r="L9" s="22"/>
      <c r="M9" s="22"/>
      <c r="N9" s="23"/>
      <c r="O9" s="22" t="str">
        <f t="shared" si="0"/>
        <v/>
      </c>
      <c r="P9" s="23"/>
      <c r="Q9" s="57"/>
      <c r="R9" s="124"/>
      <c r="S9" s="125"/>
      <c r="T9" s="23"/>
      <c r="U9" s="23"/>
      <c r="V9" s="23"/>
      <c r="W9" s="139"/>
      <c r="X9" s="72"/>
      <c r="Y9" s="73" t="str">
        <f t="shared" si="1"/>
        <v>-</v>
      </c>
    </row>
    <row r="10" spans="1:25" x14ac:dyDescent="0.2">
      <c r="A10" s="62"/>
      <c r="B10" s="60"/>
      <c r="C10" s="21"/>
      <c r="D10" s="21"/>
      <c r="E10" s="55"/>
      <c r="F10" s="55"/>
      <c r="G10" s="129"/>
      <c r="H10" s="56"/>
      <c r="I10" s="21"/>
      <c r="J10" s="61"/>
      <c r="K10" s="61"/>
      <c r="L10" s="22"/>
      <c r="M10" s="22"/>
      <c r="N10" s="23"/>
      <c r="O10" s="22" t="str">
        <f t="shared" si="0"/>
        <v/>
      </c>
      <c r="P10" s="23"/>
      <c r="Q10" s="57"/>
      <c r="R10" s="124"/>
      <c r="S10" s="125"/>
      <c r="T10" s="23"/>
      <c r="U10" s="23"/>
      <c r="V10" s="23"/>
      <c r="W10" s="139"/>
      <c r="X10" s="72"/>
      <c r="Y10" s="73" t="str">
        <f t="shared" si="1"/>
        <v>-</v>
      </c>
    </row>
    <row r="11" spans="1:25" x14ac:dyDescent="0.2">
      <c r="A11" s="62"/>
      <c r="B11" s="60"/>
      <c r="C11" s="21"/>
      <c r="D11" s="21"/>
      <c r="E11" s="55"/>
      <c r="F11" s="55"/>
      <c r="G11" s="129"/>
      <c r="H11" s="56"/>
      <c r="I11" s="21"/>
      <c r="J11" s="61"/>
      <c r="K11" s="61"/>
      <c r="L11" s="22"/>
      <c r="M11" s="22"/>
      <c r="N11" s="23"/>
      <c r="O11" s="22" t="str">
        <f t="shared" si="0"/>
        <v/>
      </c>
      <c r="P11" s="23"/>
      <c r="Q11" s="57"/>
      <c r="R11" s="124"/>
      <c r="S11" s="125"/>
      <c r="T11" s="23"/>
      <c r="U11" s="23"/>
      <c r="V11" s="23"/>
      <c r="W11" s="139"/>
      <c r="X11" s="72"/>
      <c r="Y11" s="73" t="str">
        <f t="shared" si="1"/>
        <v>-</v>
      </c>
    </row>
    <row r="12" spans="1:25" x14ac:dyDescent="0.2">
      <c r="A12" s="62"/>
      <c r="B12" s="60"/>
      <c r="C12" s="21"/>
      <c r="D12" s="21"/>
      <c r="E12" s="55"/>
      <c r="F12" s="55"/>
      <c r="G12" s="129"/>
      <c r="H12" s="56"/>
      <c r="I12" s="21"/>
      <c r="J12" s="61"/>
      <c r="K12" s="61"/>
      <c r="L12" s="22"/>
      <c r="M12" s="22"/>
      <c r="N12" s="23"/>
      <c r="O12" s="22" t="str">
        <f t="shared" si="0"/>
        <v/>
      </c>
      <c r="P12" s="23"/>
      <c r="Q12" s="57"/>
      <c r="R12" s="124"/>
      <c r="S12" s="125"/>
      <c r="T12" s="23"/>
      <c r="U12" s="23"/>
      <c r="V12" s="23"/>
      <c r="W12" s="139"/>
      <c r="X12" s="72"/>
      <c r="Y12" s="73" t="str">
        <f t="shared" si="1"/>
        <v>-</v>
      </c>
    </row>
    <row r="13" spans="1:25" x14ac:dyDescent="0.2">
      <c r="A13" s="62"/>
      <c r="B13" s="60"/>
      <c r="C13" s="21"/>
      <c r="D13" s="21"/>
      <c r="E13" s="55"/>
      <c r="F13" s="55"/>
      <c r="G13" s="129"/>
      <c r="H13" s="56"/>
      <c r="I13" s="21"/>
      <c r="J13" s="61"/>
      <c r="K13" s="61"/>
      <c r="L13" s="22"/>
      <c r="M13" s="22"/>
      <c r="N13" s="23"/>
      <c r="O13" s="22" t="str">
        <f t="shared" si="0"/>
        <v/>
      </c>
      <c r="P13" s="23"/>
      <c r="Q13" s="57"/>
      <c r="R13" s="124"/>
      <c r="S13" s="125"/>
      <c r="T13" s="23"/>
      <c r="U13" s="23"/>
      <c r="V13" s="23"/>
      <c r="W13" s="139"/>
      <c r="X13" s="72"/>
      <c r="Y13" s="73" t="str">
        <f t="shared" si="1"/>
        <v>-</v>
      </c>
    </row>
    <row r="14" spans="1:25" x14ac:dyDescent="0.2">
      <c r="A14" s="62"/>
      <c r="B14" s="60"/>
      <c r="C14" s="21"/>
      <c r="D14" s="21"/>
      <c r="E14" s="55"/>
      <c r="F14" s="55"/>
      <c r="G14" s="129"/>
      <c r="H14" s="56"/>
      <c r="I14" s="21"/>
      <c r="J14" s="61"/>
      <c r="K14" s="61"/>
      <c r="L14" s="22"/>
      <c r="M14" s="22"/>
      <c r="N14" s="23"/>
      <c r="O14" s="22" t="str">
        <f t="shared" si="0"/>
        <v/>
      </c>
      <c r="P14" s="23"/>
      <c r="Q14" s="57"/>
      <c r="R14" s="124"/>
      <c r="S14" s="125"/>
      <c r="T14" s="23"/>
      <c r="U14" s="23"/>
      <c r="V14" s="23"/>
      <c r="W14" s="139"/>
      <c r="X14" s="72"/>
      <c r="Y14" s="73" t="str">
        <f t="shared" si="1"/>
        <v>-</v>
      </c>
    </row>
    <row r="15" spans="1:25" x14ac:dyDescent="0.2">
      <c r="A15" s="62"/>
      <c r="B15" s="60"/>
      <c r="C15" s="21"/>
      <c r="D15" s="21"/>
      <c r="E15" s="55"/>
      <c r="F15" s="55"/>
      <c r="G15" s="129"/>
      <c r="H15" s="56"/>
      <c r="I15" s="21"/>
      <c r="J15" s="61"/>
      <c r="K15" s="61"/>
      <c r="L15" s="22"/>
      <c r="M15" s="22"/>
      <c r="N15" s="23"/>
      <c r="O15" s="22" t="str">
        <f t="shared" si="0"/>
        <v/>
      </c>
      <c r="P15" s="23"/>
      <c r="Q15" s="57"/>
      <c r="R15" s="124"/>
      <c r="S15" s="125"/>
      <c r="T15" s="23"/>
      <c r="U15" s="23"/>
      <c r="V15" s="23"/>
      <c r="W15" s="139"/>
      <c r="X15" s="72"/>
      <c r="Y15" s="73" t="str">
        <f t="shared" si="1"/>
        <v>-</v>
      </c>
    </row>
    <row r="16" spans="1:25" x14ac:dyDescent="0.2">
      <c r="A16" s="62"/>
      <c r="B16" s="60"/>
      <c r="C16" s="21"/>
      <c r="D16" s="21"/>
      <c r="E16" s="55"/>
      <c r="F16" s="55"/>
      <c r="G16" s="129"/>
      <c r="H16" s="56"/>
      <c r="I16" s="21"/>
      <c r="J16" s="61"/>
      <c r="K16" s="61"/>
      <c r="L16" s="22"/>
      <c r="M16" s="22"/>
      <c r="N16" s="23"/>
      <c r="O16" s="22" t="str">
        <f t="shared" si="0"/>
        <v/>
      </c>
      <c r="P16" s="23"/>
      <c r="Q16" s="57"/>
      <c r="R16" s="124"/>
      <c r="S16" s="125"/>
      <c r="T16" s="23"/>
      <c r="U16" s="23"/>
      <c r="V16" s="23"/>
      <c r="W16" s="139"/>
      <c r="X16" s="72"/>
      <c r="Y16" s="73" t="str">
        <f t="shared" si="1"/>
        <v>-</v>
      </c>
    </row>
    <row r="17" spans="1:25" x14ac:dyDescent="0.2">
      <c r="A17" s="62"/>
      <c r="B17" s="60"/>
      <c r="C17" s="21"/>
      <c r="D17" s="21"/>
      <c r="E17" s="55"/>
      <c r="F17" s="55"/>
      <c r="G17" s="129"/>
      <c r="H17" s="56"/>
      <c r="I17" s="21"/>
      <c r="J17" s="61"/>
      <c r="K17" s="61"/>
      <c r="L17" s="22"/>
      <c r="M17" s="22"/>
      <c r="N17" s="23"/>
      <c r="O17" s="22" t="str">
        <f t="shared" si="0"/>
        <v/>
      </c>
      <c r="P17" s="23"/>
      <c r="Q17" s="57"/>
      <c r="R17" s="124"/>
      <c r="S17" s="125"/>
      <c r="T17" s="23"/>
      <c r="U17" s="23"/>
      <c r="V17" s="23"/>
      <c r="W17" s="139"/>
      <c r="X17" s="72"/>
      <c r="Y17" s="73" t="str">
        <f t="shared" si="1"/>
        <v>-</v>
      </c>
    </row>
    <row r="18" spans="1:25" x14ac:dyDescent="0.2">
      <c r="A18" s="62"/>
      <c r="B18" s="60"/>
      <c r="C18" s="21"/>
      <c r="D18" s="21"/>
      <c r="E18" s="55"/>
      <c r="F18" s="55"/>
      <c r="G18" s="129"/>
      <c r="H18" s="56"/>
      <c r="I18" s="21"/>
      <c r="J18" s="61"/>
      <c r="K18" s="61"/>
      <c r="L18" s="22"/>
      <c r="M18" s="22"/>
      <c r="N18" s="23"/>
      <c r="O18" s="22" t="str">
        <f t="shared" si="0"/>
        <v/>
      </c>
      <c r="P18" s="23"/>
      <c r="Q18" s="57"/>
      <c r="R18" s="124"/>
      <c r="S18" s="125"/>
      <c r="T18" s="23"/>
      <c r="U18" s="23"/>
      <c r="V18" s="23"/>
      <c r="W18" s="139"/>
      <c r="X18" s="72"/>
      <c r="Y18" s="73" t="str">
        <f t="shared" si="1"/>
        <v>-</v>
      </c>
    </row>
    <row r="19" spans="1:25" x14ac:dyDescent="0.2">
      <c r="A19" s="62"/>
      <c r="B19" s="60"/>
      <c r="C19" s="21"/>
      <c r="D19" s="21"/>
      <c r="E19" s="55"/>
      <c r="F19" s="55"/>
      <c r="G19" s="129"/>
      <c r="H19" s="56"/>
      <c r="I19" s="21"/>
      <c r="J19" s="61"/>
      <c r="K19" s="61"/>
      <c r="L19" s="22"/>
      <c r="M19" s="22"/>
      <c r="N19" s="23"/>
      <c r="O19" s="22" t="str">
        <f t="shared" si="0"/>
        <v/>
      </c>
      <c r="P19" s="23"/>
      <c r="Q19" s="57"/>
      <c r="R19" s="124"/>
      <c r="S19" s="125"/>
      <c r="T19" s="23"/>
      <c r="U19" s="23"/>
      <c r="V19" s="23"/>
      <c r="W19" s="139"/>
      <c r="X19" s="72"/>
      <c r="Y19" s="73" t="str">
        <f t="shared" si="1"/>
        <v>-</v>
      </c>
    </row>
    <row r="20" spans="1:25" x14ac:dyDescent="0.2">
      <c r="A20" s="62"/>
      <c r="B20" s="60"/>
      <c r="C20" s="21"/>
      <c r="D20" s="21"/>
      <c r="E20" s="55"/>
      <c r="F20" s="55"/>
      <c r="G20" s="129"/>
      <c r="H20" s="56"/>
      <c r="I20" s="21"/>
      <c r="J20" s="61"/>
      <c r="K20" s="61"/>
      <c r="L20" s="22"/>
      <c r="M20" s="22"/>
      <c r="N20" s="23"/>
      <c r="O20" s="22" t="str">
        <f t="shared" si="0"/>
        <v/>
      </c>
      <c r="P20" s="23"/>
      <c r="Q20" s="57"/>
      <c r="R20" s="124"/>
      <c r="S20" s="125"/>
      <c r="T20" s="23"/>
      <c r="U20" s="23"/>
      <c r="V20" s="23"/>
      <c r="W20" s="139"/>
      <c r="X20" s="72"/>
      <c r="Y20" s="73" t="str">
        <f t="shared" si="1"/>
        <v>-</v>
      </c>
    </row>
    <row r="21" spans="1:25" x14ac:dyDescent="0.2">
      <c r="A21" s="62"/>
      <c r="B21" s="60"/>
      <c r="C21" s="21"/>
      <c r="D21" s="21"/>
      <c r="E21" s="55"/>
      <c r="F21" s="55"/>
      <c r="G21" s="129"/>
      <c r="H21" s="56"/>
      <c r="I21" s="21"/>
      <c r="J21" s="61"/>
      <c r="K21" s="61"/>
      <c r="L21" s="22"/>
      <c r="M21" s="22"/>
      <c r="N21" s="23"/>
      <c r="O21" s="22" t="str">
        <f t="shared" si="0"/>
        <v/>
      </c>
      <c r="P21" s="23"/>
      <c r="Q21" s="57"/>
      <c r="R21" s="124"/>
      <c r="S21" s="125"/>
      <c r="T21" s="23"/>
      <c r="U21" s="23"/>
      <c r="V21" s="23"/>
      <c r="W21" s="139"/>
      <c r="X21" s="72"/>
      <c r="Y21" s="73" t="str">
        <f t="shared" si="1"/>
        <v>-</v>
      </c>
    </row>
    <row r="22" spans="1:25" x14ac:dyDescent="0.2">
      <c r="A22" s="62"/>
      <c r="B22" s="60"/>
      <c r="C22" s="21"/>
      <c r="D22" s="21"/>
      <c r="E22" s="55"/>
      <c r="F22" s="55"/>
      <c r="G22" s="129"/>
      <c r="H22" s="56"/>
      <c r="I22" s="21"/>
      <c r="J22" s="61"/>
      <c r="K22" s="61"/>
      <c r="L22" s="22"/>
      <c r="M22" s="22"/>
      <c r="N22" s="23"/>
      <c r="O22" s="22" t="str">
        <f t="shared" si="0"/>
        <v/>
      </c>
      <c r="P22" s="23"/>
      <c r="Q22" s="57"/>
      <c r="R22" s="124"/>
      <c r="S22" s="125"/>
      <c r="T22" s="23"/>
      <c r="U22" s="23"/>
      <c r="V22" s="23"/>
      <c r="W22" s="139"/>
      <c r="X22" s="72"/>
      <c r="Y22" s="73" t="str">
        <f t="shared" si="1"/>
        <v>-</v>
      </c>
    </row>
    <row r="23" spans="1:25" x14ac:dyDescent="0.2">
      <c r="A23" s="62"/>
      <c r="B23" s="60"/>
      <c r="C23" s="21"/>
      <c r="D23" s="21"/>
      <c r="E23" s="55"/>
      <c r="F23" s="55"/>
      <c r="G23" s="129"/>
      <c r="H23" s="56"/>
      <c r="I23" s="21"/>
      <c r="J23" s="61"/>
      <c r="K23" s="61"/>
      <c r="L23" s="22"/>
      <c r="M23" s="22"/>
      <c r="N23" s="23"/>
      <c r="O23" s="22" t="str">
        <f t="shared" si="0"/>
        <v/>
      </c>
      <c r="P23" s="23"/>
      <c r="Q23" s="57"/>
      <c r="R23" s="124"/>
      <c r="S23" s="125"/>
      <c r="T23" s="23"/>
      <c r="U23" s="23"/>
      <c r="V23" s="23"/>
      <c r="W23" s="139"/>
      <c r="X23" s="72"/>
      <c r="Y23" s="73" t="str">
        <f t="shared" si="1"/>
        <v>-</v>
      </c>
    </row>
    <row r="24" spans="1:25" x14ac:dyDescent="0.2">
      <c r="A24" s="62"/>
      <c r="B24" s="60"/>
      <c r="C24" s="21"/>
      <c r="D24" s="21"/>
      <c r="E24" s="55"/>
      <c r="F24" s="55"/>
      <c r="G24" s="129"/>
      <c r="H24" s="56"/>
      <c r="I24" s="21"/>
      <c r="J24" s="61"/>
      <c r="K24" s="61"/>
      <c r="L24" s="22"/>
      <c r="M24" s="22"/>
      <c r="N24" s="23"/>
      <c r="O24" s="22" t="str">
        <f t="shared" si="0"/>
        <v/>
      </c>
      <c r="P24" s="23"/>
      <c r="Q24" s="57"/>
      <c r="R24" s="124"/>
      <c r="S24" s="125"/>
      <c r="T24" s="23"/>
      <c r="U24" s="23"/>
      <c r="V24" s="23"/>
      <c r="W24" s="139"/>
      <c r="X24" s="72"/>
      <c r="Y24" s="73" t="str">
        <f t="shared" si="1"/>
        <v>-</v>
      </c>
    </row>
    <row r="25" spans="1:25" x14ac:dyDescent="0.2">
      <c r="A25" s="62"/>
      <c r="B25" s="60"/>
      <c r="C25" s="21"/>
      <c r="D25" s="21"/>
      <c r="E25" s="55"/>
      <c r="F25" s="55"/>
      <c r="G25" s="129"/>
      <c r="H25" s="56"/>
      <c r="I25" s="21"/>
      <c r="J25" s="61"/>
      <c r="K25" s="61"/>
      <c r="L25" s="22"/>
      <c r="M25" s="22"/>
      <c r="N25" s="23"/>
      <c r="O25" s="22" t="str">
        <f t="shared" si="0"/>
        <v/>
      </c>
      <c r="P25" s="23"/>
      <c r="Q25" s="57"/>
      <c r="R25" s="124"/>
      <c r="S25" s="125"/>
      <c r="T25" s="23"/>
      <c r="U25" s="23"/>
      <c r="V25" s="23"/>
      <c r="W25" s="139"/>
      <c r="X25" s="72"/>
      <c r="Y25" s="73" t="str">
        <f t="shared" si="1"/>
        <v>-</v>
      </c>
    </row>
    <row r="26" spans="1:25" x14ac:dyDescent="0.2">
      <c r="A26" s="62"/>
      <c r="B26" s="60"/>
      <c r="C26" s="21"/>
      <c r="D26" s="21"/>
      <c r="E26" s="55"/>
      <c r="F26" s="55"/>
      <c r="G26" s="129"/>
      <c r="H26" s="56"/>
      <c r="I26" s="21"/>
      <c r="J26" s="61"/>
      <c r="K26" s="61"/>
      <c r="L26" s="22"/>
      <c r="M26" s="22"/>
      <c r="N26" s="23"/>
      <c r="O26" s="22" t="str">
        <f t="shared" si="0"/>
        <v/>
      </c>
      <c r="P26" s="23"/>
      <c r="Q26" s="57"/>
      <c r="R26" s="124"/>
      <c r="S26" s="125"/>
      <c r="T26" s="23"/>
      <c r="U26" s="23"/>
      <c r="V26" s="23"/>
      <c r="W26" s="139"/>
      <c r="X26" s="72"/>
      <c r="Y26" s="73" t="str">
        <f t="shared" si="1"/>
        <v>-</v>
      </c>
    </row>
    <row r="27" spans="1:25" x14ac:dyDescent="0.2">
      <c r="A27" s="62"/>
      <c r="B27" s="60"/>
      <c r="C27" s="21"/>
      <c r="D27" s="21"/>
      <c r="E27" s="55"/>
      <c r="F27" s="55"/>
      <c r="G27" s="129"/>
      <c r="H27" s="56"/>
      <c r="I27" s="21"/>
      <c r="J27" s="61"/>
      <c r="K27" s="61"/>
      <c r="L27" s="22"/>
      <c r="M27" s="22"/>
      <c r="N27" s="23"/>
      <c r="O27" s="22" t="str">
        <f t="shared" si="0"/>
        <v/>
      </c>
      <c r="P27" s="23"/>
      <c r="Q27" s="57"/>
      <c r="R27" s="124"/>
      <c r="S27" s="125"/>
      <c r="T27" s="23"/>
      <c r="U27" s="23"/>
      <c r="V27" s="23"/>
      <c r="W27" s="139"/>
      <c r="X27" s="72"/>
      <c r="Y27" s="73" t="str">
        <f t="shared" si="1"/>
        <v>-</v>
      </c>
    </row>
    <row r="28" spans="1:25" x14ac:dyDescent="0.2">
      <c r="A28" s="62"/>
      <c r="B28" s="60"/>
      <c r="C28" s="21"/>
      <c r="D28" s="21"/>
      <c r="E28" s="55"/>
      <c r="F28" s="55"/>
      <c r="G28" s="129"/>
      <c r="H28" s="56"/>
      <c r="I28" s="21"/>
      <c r="J28" s="61"/>
      <c r="K28" s="61"/>
      <c r="L28" s="22"/>
      <c r="M28" s="22"/>
      <c r="N28" s="23"/>
      <c r="O28" s="22" t="str">
        <f t="shared" si="0"/>
        <v/>
      </c>
      <c r="P28" s="23"/>
      <c r="Q28" s="57"/>
      <c r="R28" s="124"/>
      <c r="S28" s="125"/>
      <c r="T28" s="23"/>
      <c r="U28" s="23"/>
      <c r="V28" s="23"/>
      <c r="W28" s="139"/>
      <c r="X28" s="72"/>
      <c r="Y28" s="73" t="str">
        <f t="shared" si="1"/>
        <v>-</v>
      </c>
    </row>
    <row r="29" spans="1:25" x14ac:dyDescent="0.2">
      <c r="A29" s="62"/>
      <c r="B29" s="60"/>
      <c r="C29" s="21"/>
      <c r="D29" s="21"/>
      <c r="E29" s="55"/>
      <c r="F29" s="55"/>
      <c r="G29" s="129"/>
      <c r="H29" s="56"/>
      <c r="I29" s="21"/>
      <c r="J29" s="61"/>
      <c r="K29" s="61"/>
      <c r="L29" s="22"/>
      <c r="M29" s="22"/>
      <c r="N29" s="23"/>
      <c r="O29" s="22" t="str">
        <f t="shared" si="0"/>
        <v/>
      </c>
      <c r="P29" s="23"/>
      <c r="Q29" s="57"/>
      <c r="R29" s="124"/>
      <c r="S29" s="125"/>
      <c r="T29" s="23"/>
      <c r="U29" s="23"/>
      <c r="V29" s="23"/>
      <c r="W29" s="139"/>
      <c r="X29" s="72"/>
      <c r="Y29" s="73" t="str">
        <f t="shared" si="1"/>
        <v>-</v>
      </c>
    </row>
    <row r="30" spans="1:25" x14ac:dyDescent="0.2">
      <c r="A30" s="62"/>
      <c r="B30" s="60"/>
      <c r="C30" s="21"/>
      <c r="D30" s="21"/>
      <c r="E30" s="55"/>
      <c r="F30" s="55"/>
      <c r="G30" s="129"/>
      <c r="H30" s="56"/>
      <c r="I30" s="21"/>
      <c r="J30" s="61"/>
      <c r="K30" s="61"/>
      <c r="L30" s="22"/>
      <c r="M30" s="22"/>
      <c r="N30" s="23"/>
      <c r="O30" s="22" t="str">
        <f t="shared" si="0"/>
        <v/>
      </c>
      <c r="P30" s="23"/>
      <c r="Q30" s="57"/>
      <c r="R30" s="124"/>
      <c r="S30" s="125"/>
      <c r="T30" s="23"/>
      <c r="U30" s="23"/>
      <c r="V30" s="23"/>
      <c r="W30" s="139"/>
      <c r="X30" s="72"/>
      <c r="Y30" s="73" t="str">
        <f t="shared" si="1"/>
        <v>-</v>
      </c>
    </row>
    <row r="31" spans="1:25" x14ac:dyDescent="0.2">
      <c r="A31" s="62"/>
      <c r="B31" s="60"/>
      <c r="C31" s="21"/>
      <c r="D31" s="21"/>
      <c r="E31" s="55"/>
      <c r="F31" s="55"/>
      <c r="G31" s="129"/>
      <c r="H31" s="56"/>
      <c r="I31" s="21"/>
      <c r="J31" s="61"/>
      <c r="K31" s="61"/>
      <c r="L31" s="22"/>
      <c r="M31" s="22"/>
      <c r="N31" s="23"/>
      <c r="O31" s="22" t="str">
        <f t="shared" si="0"/>
        <v/>
      </c>
      <c r="P31" s="23"/>
      <c r="Q31" s="57"/>
      <c r="R31" s="124"/>
      <c r="S31" s="125"/>
      <c r="T31" s="23"/>
      <c r="U31" s="23"/>
      <c r="V31" s="23"/>
      <c r="W31" s="139"/>
      <c r="X31" s="72"/>
      <c r="Y31" s="73" t="str">
        <f t="shared" si="1"/>
        <v>-</v>
      </c>
    </row>
    <row r="32" spans="1:25" x14ac:dyDescent="0.2">
      <c r="A32" s="62"/>
      <c r="B32" s="60"/>
      <c r="C32" s="21"/>
      <c r="D32" s="21"/>
      <c r="E32" s="55"/>
      <c r="F32" s="55"/>
      <c r="G32" s="129"/>
      <c r="H32" s="56"/>
      <c r="I32" s="21"/>
      <c r="J32" s="61"/>
      <c r="K32" s="61"/>
      <c r="L32" s="22"/>
      <c r="M32" s="22"/>
      <c r="N32" s="23"/>
      <c r="O32" s="22" t="str">
        <f t="shared" si="0"/>
        <v/>
      </c>
      <c r="P32" s="23"/>
      <c r="Q32" s="57"/>
      <c r="R32" s="124"/>
      <c r="S32" s="125"/>
      <c r="T32" s="23"/>
      <c r="U32" s="23"/>
      <c r="V32" s="23"/>
      <c r="W32" s="139"/>
      <c r="X32" s="72"/>
      <c r="Y32" s="73" t="str">
        <f>IF(L32&lt;&gt;"",Q32/L32,"-")</f>
        <v>-</v>
      </c>
    </row>
    <row r="34" spans="1:25" x14ac:dyDescent="0.2">
      <c r="Q34" s="11"/>
    </row>
    <row r="40" spans="1:25" s="8" customFormat="1" ht="12.75" customHeight="1" x14ac:dyDescent="0.2">
      <c r="A40" s="54"/>
      <c r="B40" s="54"/>
      <c r="C40" s="13"/>
      <c r="D40" s="13"/>
      <c r="E40" s="6"/>
      <c r="F40" s="6"/>
      <c r="G40" s="6"/>
      <c r="H40" s="3"/>
      <c r="Y40" s="54"/>
    </row>
    <row r="41" spans="1:25" s="8" customFormat="1" ht="12.75" customHeight="1" x14ac:dyDescent="0.2">
      <c r="A41" s="54"/>
      <c r="B41" s="54"/>
      <c r="C41" s="13"/>
      <c r="D41" s="13"/>
      <c r="E41" s="6"/>
      <c r="F41" s="6"/>
      <c r="G41" s="6"/>
      <c r="H41" s="3"/>
      <c r="Y41" s="54"/>
    </row>
    <row r="42" spans="1:25" s="8" customFormat="1" ht="12.75" customHeight="1" x14ac:dyDescent="0.2">
      <c r="A42" s="54"/>
      <c r="B42" s="54"/>
      <c r="C42" s="13"/>
      <c r="D42" s="13"/>
      <c r="E42" s="6"/>
      <c r="F42" s="6"/>
      <c r="G42" s="6"/>
      <c r="H42" s="3"/>
      <c r="Y42" s="54"/>
    </row>
    <row r="43" spans="1:25" s="8" customFormat="1" ht="12.75" customHeight="1" x14ac:dyDescent="0.2">
      <c r="A43" s="54"/>
      <c r="B43" s="54"/>
      <c r="C43" s="13"/>
      <c r="D43" s="13"/>
      <c r="E43" s="6"/>
      <c r="F43" s="6"/>
      <c r="G43" s="6"/>
      <c r="H43" s="3"/>
      <c r="Y43" s="54"/>
    </row>
    <row r="44" spans="1:25" s="8" customFormat="1" ht="12.75" customHeight="1" x14ac:dyDescent="0.2">
      <c r="A44" s="54"/>
      <c r="B44" s="54"/>
      <c r="C44" s="13"/>
      <c r="D44" s="13"/>
      <c r="E44" s="6"/>
      <c r="F44" s="6"/>
      <c r="G44" s="6"/>
      <c r="H44" s="3"/>
      <c r="Y44" s="54"/>
    </row>
    <row r="45" spans="1:25" s="8" customFormat="1" ht="12.75" customHeight="1" x14ac:dyDescent="0.2">
      <c r="A45" s="54"/>
      <c r="B45" s="54"/>
      <c r="C45" s="13"/>
      <c r="D45" s="13"/>
      <c r="E45" s="6"/>
      <c r="F45" s="6"/>
      <c r="G45" s="6"/>
      <c r="H45" s="3"/>
      <c r="Y45" s="54"/>
    </row>
    <row r="46" spans="1:25" s="8" customFormat="1" ht="12.75" customHeight="1" x14ac:dyDescent="0.2">
      <c r="A46" s="54"/>
      <c r="B46" s="54"/>
      <c r="C46" s="13"/>
      <c r="D46" s="13"/>
      <c r="E46" s="6"/>
      <c r="F46" s="6"/>
      <c r="G46" s="6"/>
      <c r="H46" s="3"/>
      <c r="Y46" s="54"/>
    </row>
    <row r="47" spans="1:25" s="8" customFormat="1" ht="12.75" customHeight="1" x14ac:dyDescent="0.2">
      <c r="A47" s="54"/>
      <c r="B47" s="54"/>
      <c r="C47" s="13"/>
      <c r="D47" s="13"/>
      <c r="E47" s="6"/>
      <c r="F47" s="6"/>
      <c r="G47" s="6"/>
      <c r="H47" s="3"/>
      <c r="Y47" s="54"/>
    </row>
    <row r="48" spans="1:25" s="8" customFormat="1" ht="12.75" customHeight="1" x14ac:dyDescent="0.2">
      <c r="A48" s="54"/>
      <c r="B48" s="54"/>
      <c r="C48" s="13"/>
      <c r="D48" s="13"/>
      <c r="E48" s="6"/>
      <c r="F48" s="6"/>
      <c r="G48" s="6"/>
      <c r="H48" s="3"/>
      <c r="Y48" s="54"/>
    </row>
    <row r="49" spans="1:25" s="8" customFormat="1" ht="12.75" customHeight="1" x14ac:dyDescent="0.2">
      <c r="A49" s="54"/>
      <c r="B49" s="54"/>
      <c r="C49" s="13"/>
      <c r="D49" s="13"/>
      <c r="E49" s="6"/>
      <c r="F49" s="6"/>
      <c r="G49" s="6"/>
      <c r="H49" s="3"/>
      <c r="Y49" s="54"/>
    </row>
    <row r="50" spans="1:25" s="8" customFormat="1" ht="12.75" customHeight="1" x14ac:dyDescent="0.2">
      <c r="A50" s="54"/>
      <c r="B50" s="54"/>
      <c r="C50" s="13"/>
      <c r="D50" s="13"/>
      <c r="E50" s="6"/>
      <c r="F50" s="6"/>
      <c r="G50" s="6"/>
      <c r="H50" s="3"/>
      <c r="Y50" s="54"/>
    </row>
    <row r="51" spans="1:25" s="8" customFormat="1" ht="12.75" customHeight="1" x14ac:dyDescent="0.2">
      <c r="A51" s="54"/>
      <c r="B51" s="54"/>
      <c r="C51" s="13"/>
      <c r="D51" s="13"/>
      <c r="E51" s="6"/>
      <c r="F51" s="6"/>
      <c r="G51" s="6"/>
      <c r="H51" s="3"/>
      <c r="Y51" s="54"/>
    </row>
    <row r="52" spans="1:25" ht="11.25" customHeight="1" x14ac:dyDescent="0.2"/>
    <row r="53" spans="1:25" ht="11.25" customHeight="1" x14ac:dyDescent="0.2"/>
    <row r="54" spans="1:25" ht="11.25" customHeight="1" x14ac:dyDescent="0.2"/>
    <row r="55" spans="1:25" ht="11.25" customHeight="1" x14ac:dyDescent="0.2"/>
    <row r="56" spans="1:25" ht="11.25" customHeight="1" x14ac:dyDescent="0.2"/>
    <row r="57" spans="1:25" ht="11.25" customHeight="1" x14ac:dyDescent="0.2"/>
    <row r="58" spans="1:25" ht="11.25" customHeight="1" x14ac:dyDescent="0.2"/>
    <row r="59" spans="1:25" ht="11.25" customHeight="1" x14ac:dyDescent="0.2"/>
    <row r="60" spans="1:25" ht="11.25" customHeight="1" x14ac:dyDescent="0.2"/>
    <row r="61" spans="1:25" ht="11.25" customHeight="1" x14ac:dyDescent="0.2"/>
    <row r="62" spans="1:25" ht="11.25" customHeight="1" x14ac:dyDescent="0.2"/>
    <row r="63" spans="1:25" ht="11.25" customHeight="1" x14ac:dyDescent="0.2"/>
    <row r="64" spans="1:25" ht="11.25" customHeight="1" x14ac:dyDescent="0.2"/>
    <row r="65" ht="11.25" customHeight="1" x14ac:dyDescent="0.2"/>
  </sheetData>
  <sheetProtection selectLockedCells="1"/>
  <mergeCells count="27">
    <mergeCell ref="A4:A5"/>
    <mergeCell ref="L4:L5"/>
    <mergeCell ref="M4:M5"/>
    <mergeCell ref="H2:I2"/>
    <mergeCell ref="D4:D5"/>
    <mergeCell ref="B4:B5"/>
    <mergeCell ref="C4:C5"/>
    <mergeCell ref="J4:J5"/>
    <mergeCell ref="F4:F5"/>
    <mergeCell ref="D1:X1"/>
    <mergeCell ref="K4:K5"/>
    <mergeCell ref="N4:N5"/>
    <mergeCell ref="E4:E5"/>
    <mergeCell ref="H4:H5"/>
    <mergeCell ref="O4:O5"/>
    <mergeCell ref="P4:P5"/>
    <mergeCell ref="I4:I5"/>
    <mergeCell ref="G4:G5"/>
    <mergeCell ref="W4:W5"/>
    <mergeCell ref="Y4:Y5"/>
    <mergeCell ref="X4:X5"/>
    <mergeCell ref="Q4:Q5"/>
    <mergeCell ref="R4:R5"/>
    <mergeCell ref="T4:T5"/>
    <mergeCell ref="U4:U5"/>
    <mergeCell ref="V4:V5"/>
    <mergeCell ref="S4:S5"/>
  </mergeCells>
  <phoneticPr fontId="0" type="noConversion"/>
  <dataValidations xWindow="1457" yWindow="615" count="24">
    <dataValidation type="textLength" allowBlank="1" showInputMessage="1" showErrorMessage="1" error="Diese Angaben dürfen Sie nicht ändern. Sie werden aus der Tabelle Stammdaten und Hinweise übernommen!" sqref="D2 D1:X1">
      <formula1>0</formula1>
      <formula2>0</formula2>
    </dataValidation>
    <dataValidation type="textLength" allowBlank="1" showInputMessage="1" showErrorMessage="1" error="Sie dürfen diese Zelle nicht verändern!" promptTitle="Hinweis" prompt="Hier wird die voraussichtliche Dauer in Wochen ermmittelt." sqref="O6:O32">
      <formula1>0</formula1>
      <formula2>0</formula2>
    </dataValidation>
    <dataValidation allowBlank="1" showInputMessage="1" showErrorMessage="1" promptTitle="Hinweis" prompt="Diese Eintragungen erfolgen nur durch die Fachkundige Stelle. Die Maßnahmen, die sich in der Begutachtung befinden (Stichprobe bzw. Pflichtmaßnahmen), werden mit einem &quot;x&quot; markiert. " sqref="X6:X32"/>
    <dataValidation type="decimal" allowBlank="1" showInputMessage="1" showErrorMessage="1" promptTitle="Erläuterung" prompt="Tragen Sie hier bitte die zur Kalkulation und dem Konzept gehörenden Unterrichtsstunden (Theorie und Fachpraxis) ohne Zusätze ein." sqref="L6:L32">
      <formula1>0</formula1>
      <formula2>100000</formula2>
    </dataValidation>
    <dataValidation type="decimal" allowBlank="1" showInputMessage="1" showErrorMessage="1" promptTitle="Erläuterung" prompt="Tragen Sie hier bitte, falls zutreffend, die vorgesehenen Praktikumsstunden ohne Zusätze ein." sqref="M6:M32">
      <formula1>0</formula1>
      <formula2>100000</formula2>
    </dataValidation>
    <dataValidation allowBlank="1" showInputMessage="1" showErrorMessage="1" promptTitle="Erläuterung" prompt="Neue Maßnahmen nummerieren Sie bitte fortlaufend." sqref="A6:A32"/>
    <dataValidation allowBlank="1" showInputMessage="1" showErrorMessage="1" promptTitle="Erläuterung" prompt="Bei Maßnahmenänderungen tragen Sie bitte hier die bereits vergebene Maßnahmennummer ein." sqref="B6:B32"/>
    <dataValidation allowBlank="1" showInputMessage="1" showErrorMessage="1" promptTitle="Erläuterung" prompt="Bitte tragen Sie hier eine aussagekräftige Bezeichnung der Maßnahme ein (z. B. Umschulung zum Industriemechaniker). " sqref="C6:C32"/>
    <dataValidation allowBlank="1" showInputMessage="1" showErrorMessage="1" promptTitle="Erläuterung" prompt="Bitte tragen Sie hier eine Kurzbeschreibung der Maßnahme bzw. des Maßnahmebausteins ein (Stichpunkte)." sqref="D6:D32"/>
    <dataValidation allowBlank="1" showInputMessage="1" showErrorMessage="1" promptTitle="Erläuterung" prompt="Bitte tragen Sie hier die zugehörige Kennziffer (System der Bundesagentur für Arbeit) ein. Bitte nutzen Sie dazu die Datenbank http://berufenet.arbeitsagentur.de/dkz/Start.do. Alternativ können Sie auch die Übersicht BDKS mit den Anlage 1 und 2 nutzen." sqref="E6:E32"/>
    <dataValidation type="list" allowBlank="1" showInputMessage="1" showErrorMessage="1" promptTitle="Erläuterung" prompt="Bitte wählen Sie aus der Dropdown-Liste einen der vier möglichen Wirtschaftsbereiche aus." sqref="H6:H32">
      <formula1>"gtB, kmB, ubD, psD"</formula1>
    </dataValidation>
    <dataValidation type="decimal" allowBlank="1" showInputMessage="1" showErrorMessage="1" promptTitle="Erläuterung" prompt="Tragen Sie hier bitte die geplante Anzahl an Wochenstunden ohne Zusätze ein." sqref="J6:J32">
      <formula1>0</formula1>
      <formula2>56</formula2>
    </dataValidation>
    <dataValidation type="decimal" allowBlank="1" showInputMessage="1" showErrorMessage="1" promptTitle="Erläuterung" prompt="Tragen Sie hier bitte die geplante Stundenzahl pro Tag ohne Zusätze ein." sqref="K6:K32">
      <formula1>0</formula1>
      <formula2>10</formula2>
    </dataValidation>
    <dataValidation type="whole" allowBlank="1" showInputMessage="1" showErrorMessage="1" promptTitle="Erläuterung" prompt="Tragen Sie hier bitte die vorgesehenen Urlaubstage ohne Zusätze ein. Bitte beachten Sie, dass Urlaub erst ab einer Maßnahmendauer von mehr als 6 Monaten gewährt werden kann." sqref="N6:N32">
      <formula1>0</formula1>
      <formula2>100000</formula2>
    </dataValidation>
    <dataValidation type="list" allowBlank="1" showInputMessage="1" showErrorMessage="1" promptTitle="Erläuterung" prompt="Bitte wählen Sie aus der Dropdown-Liste eine der beiden angegebenen Möglichkeiten aus." sqref="U6:U32 P6:P32">
      <formula1>"Ja, Nein"</formula1>
    </dataValidation>
    <dataValidation type="decimal" allowBlank="1" showInputMessage="1" showErrorMessage="1" promptTitle="Erläuterung" prompt="Tragen Sie hier bitte die Gesamtkosten pro Teilnehmer/in aus der zu dieser Maßnahme gehörenden Kalkulation ohne Zusätze ein._x000a_" sqref="Q6:Q32">
      <formula1>0</formula1>
      <formula2>250000</formula2>
    </dataValidation>
    <dataValidation type="decimal" allowBlank="1" showInputMessage="1" showErrorMessage="1" promptTitle="Erläuterung" prompt="Tragen Sie hier bitte die Kosten pro Unterrichtsstunde aus der zu dieser Maßnahme gehörenden Kalkulation ohne Zusätze ein." sqref="R6:R32">
      <formula1>0</formula1>
      <formula2>50000</formula2>
    </dataValidation>
    <dataValidation type="whole" allowBlank="1" showInputMessage="1" showErrorMessage="1" promptTitle="Eräuterung" prompt="Tragen Sie hier btte die Teilnehmeranzahl aus der zu dieser Maßnahme gehörenden Kalkulation ohne Zusätze ein." sqref="T6:T32">
      <formula1>0</formula1>
      <formula2>50</formula2>
    </dataValidation>
    <dataValidation type="list" allowBlank="1" showInputMessage="1" showErrorMessage="1" promptTitle="Erläuterung" prompt="Wählen Sie bitte zwischen folgenden Möglichkeiten aus:_x000a_Maßnahme_x000a_Maßnahmebaustein" sqref="F6:F32">
      <formula1>"Maßnahme, Maßnahmebaustein"</formula1>
    </dataValidation>
    <dataValidation type="list" allowBlank="1" showInputMessage="1" showErrorMessage="1" promptTitle="Erläuterung" prompt="Bitte wählen Sie aus der Dropdown-Liste eine der beiden angegebenen Möglichkeiten aus." sqref="S6:S32">
      <formula1>"nicht erforderlich, Kosten-zustimmung liegt vor"</formula1>
    </dataValidation>
    <dataValidation allowBlank="1" showInputMessage="1" showErrorMessage="1" promptTitle="Erläuterung" prompt="Bitte tragen Sie hier alle Standorte (auch temporäre) mit kompletter Anschrift ein, an denen die Maßnahme durchgeführt wird. Wenn zutreffend, bitte die Zentrale nicht vergessen." sqref="I6:I32"/>
    <dataValidation allowBlank="1" showInputMessage="1" showErrorMessage="1" promptTitle="Erläuterung" prompt="Bitte tragen Sie hier die prüfende Stelle und den zu erreichenden Abschluss ein" sqref="G6:G32"/>
    <dataValidation allowBlank="1" showInputMessage="1" showErrorMessage="1" promptTitle="Erläuterung" prompt="Bitte beschreiben Sie hier Anmerkungen/_x000a_Besonderheiten, wenn zutreffend. Beispiel: &quot;Maßnahme für Menschen mit Hörschädigung&quot;" sqref="W6:W32"/>
    <dataValidation allowBlank="1" showInputMessage="1" showErrorMessage="1" promptTitle="Erläuterung" prompt="Bitte beschreiben Sie hier die konkrete Regelung der Sicherstellung der Finanzierung des letzten Maßnahme-Drittels ein, wenn zutreffend._x000a_Wenn dieser Punkt für die beantragte Maßnahme nicht zutrifft tragen Sie bitte &quot;entfällt&quot; ein." sqref="V6:V32"/>
  </dataValidations>
  <pageMargins left="0.74803149606299213" right="0.39370078740157483" top="0.94488188976377963" bottom="0.59055118110236227" header="0.51181102362204722" footer="0.51181102362204722"/>
  <pageSetup paperSize="9" scale="42" fitToHeight="10" orientation="landscape" r:id="rId1"/>
  <headerFooter alignWithMargins="0">
    <oddHeader>&amp;L&amp;"Arial,Fett"&amp;12Maßnahmenliste &amp;C&amp;"Arial,Fett"&amp;12Maßnahmen der Beruflichen Weiterbildung (FbW - §§ 81ff SGB III)&amp;R&amp;"Arial,Fett"&amp;12APV-Zertifizierungs GmbH</oddHeader>
    <oddFooter>&amp;L&amp;F&amp;C05.10.2018&amp;RSeite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indexed="47"/>
    <pageSetUpPr fitToPage="1"/>
  </sheetPr>
  <dimension ref="A1:L180"/>
  <sheetViews>
    <sheetView workbookViewId="0">
      <selection activeCell="A164" sqref="A164"/>
    </sheetView>
  </sheetViews>
  <sheetFormatPr baseColWidth="10" defaultRowHeight="12.75" x14ac:dyDescent="0.2"/>
  <cols>
    <col min="5" max="5" width="11.42578125" style="33" customWidth="1"/>
  </cols>
  <sheetData>
    <row r="1" spans="1:5" ht="18" x14ac:dyDescent="0.25">
      <c r="A1" s="26" t="s">
        <v>24</v>
      </c>
    </row>
    <row r="3" spans="1:5" s="33" customFormat="1" x14ac:dyDescent="0.2">
      <c r="E3" s="28" t="s">
        <v>25</v>
      </c>
    </row>
    <row r="4" spans="1:5" s="33" customFormat="1" x14ac:dyDescent="0.2"/>
    <row r="36" spans="1:7" ht="15" x14ac:dyDescent="0.25">
      <c r="A36" s="29" t="s">
        <v>26</v>
      </c>
      <c r="B36" s="30"/>
      <c r="C36" s="30"/>
      <c r="D36" s="30"/>
      <c r="E36" s="34"/>
      <c r="F36" s="30"/>
      <c r="G36" s="30"/>
    </row>
    <row r="37" spans="1:7" ht="14.25" x14ac:dyDescent="0.2">
      <c r="A37" s="29" t="s">
        <v>27</v>
      </c>
      <c r="B37" s="30"/>
      <c r="C37" s="30"/>
      <c r="D37" s="30"/>
      <c r="E37" s="34"/>
      <c r="F37" s="30"/>
      <c r="G37" s="30"/>
    </row>
    <row r="38" spans="1:7" ht="15" x14ac:dyDescent="0.25">
      <c r="A38" s="29" t="s">
        <v>28</v>
      </c>
      <c r="B38" s="30"/>
      <c r="C38" s="30"/>
      <c r="D38" s="30"/>
      <c r="E38" s="34"/>
      <c r="F38" s="30"/>
      <c r="G38" s="30"/>
    </row>
    <row r="39" spans="1:7" ht="15" x14ac:dyDescent="0.25">
      <c r="A39" s="29" t="s">
        <v>29</v>
      </c>
      <c r="B39" s="30"/>
      <c r="C39" s="30"/>
      <c r="D39" s="30"/>
      <c r="E39" s="34"/>
      <c r="F39" s="30"/>
      <c r="G39" s="30"/>
    </row>
    <row r="40" spans="1:7" ht="14.25" x14ac:dyDescent="0.2">
      <c r="A40" s="29" t="s">
        <v>30</v>
      </c>
      <c r="B40" s="30"/>
      <c r="C40" s="30"/>
      <c r="D40" s="30"/>
      <c r="E40" s="34"/>
      <c r="F40" s="30"/>
      <c r="G40" s="30"/>
    </row>
    <row r="41" spans="1:7" ht="15" x14ac:dyDescent="0.25">
      <c r="A41" s="29" t="s">
        <v>31</v>
      </c>
      <c r="B41" s="30"/>
      <c r="C41" s="30"/>
      <c r="D41" s="30"/>
      <c r="E41" s="34"/>
      <c r="F41" s="30"/>
      <c r="G41" s="30"/>
    </row>
    <row r="42" spans="1:7" ht="14.25" x14ac:dyDescent="0.2">
      <c r="A42" s="29" t="s">
        <v>32</v>
      </c>
      <c r="B42" s="30"/>
      <c r="C42" s="30"/>
      <c r="D42" s="30"/>
      <c r="E42" s="34"/>
      <c r="F42" s="30"/>
      <c r="G42" s="30"/>
    </row>
    <row r="43" spans="1:7" ht="14.25" x14ac:dyDescent="0.2">
      <c r="A43" s="30"/>
      <c r="B43" s="30"/>
      <c r="C43" s="30"/>
      <c r="D43" s="30"/>
      <c r="E43" s="34"/>
      <c r="F43" s="30"/>
      <c r="G43" s="30"/>
    </row>
    <row r="44" spans="1:7" ht="14.25" x14ac:dyDescent="0.2">
      <c r="A44" s="29" t="s">
        <v>33</v>
      </c>
      <c r="B44" s="30"/>
      <c r="C44" s="30"/>
      <c r="D44" s="30"/>
      <c r="E44" s="34"/>
      <c r="F44" s="30"/>
      <c r="G44" s="30"/>
    </row>
    <row r="45" spans="1:7" ht="14.25" x14ac:dyDescent="0.2">
      <c r="A45" s="29" t="s">
        <v>34</v>
      </c>
      <c r="B45" s="30"/>
      <c r="C45" s="30"/>
      <c r="D45" s="30"/>
      <c r="E45" s="34"/>
      <c r="F45" s="30"/>
      <c r="G45" s="30"/>
    </row>
    <row r="46" spans="1:7" ht="14.25" x14ac:dyDescent="0.2">
      <c r="A46" s="31" t="s">
        <v>35</v>
      </c>
      <c r="B46" s="30"/>
      <c r="C46" s="30"/>
      <c r="D46" s="30"/>
      <c r="E46" s="34"/>
      <c r="F46" s="30"/>
      <c r="G46" s="30"/>
    </row>
    <row r="82" spans="1:12" ht="15" x14ac:dyDescent="0.25">
      <c r="A82" s="29" t="s">
        <v>36</v>
      </c>
      <c r="B82" s="30"/>
      <c r="C82" s="30"/>
      <c r="D82" s="30"/>
      <c r="E82" s="34"/>
      <c r="F82" s="30"/>
      <c r="G82" s="30"/>
      <c r="H82" s="30"/>
      <c r="I82" s="30"/>
      <c r="J82" s="30"/>
      <c r="K82" s="30"/>
      <c r="L82" s="30"/>
    </row>
    <row r="83" spans="1:12" ht="15" x14ac:dyDescent="0.25">
      <c r="A83" s="29" t="s">
        <v>37</v>
      </c>
      <c r="B83" s="30"/>
      <c r="C83" s="30"/>
      <c r="D83" s="30"/>
      <c r="E83" s="34"/>
      <c r="F83" s="30"/>
      <c r="G83" s="30"/>
      <c r="H83" s="30"/>
      <c r="I83" s="30"/>
      <c r="J83" s="30"/>
      <c r="K83" s="30"/>
      <c r="L83" s="30"/>
    </row>
    <row r="84" spans="1:12" ht="14.25" x14ac:dyDescent="0.2">
      <c r="A84" s="29" t="s">
        <v>38</v>
      </c>
      <c r="B84" s="30"/>
      <c r="C84" s="30"/>
      <c r="D84" s="30"/>
      <c r="E84" s="34"/>
      <c r="F84" s="30"/>
      <c r="G84" s="30"/>
      <c r="H84" s="30"/>
      <c r="I84" s="30"/>
      <c r="J84" s="30"/>
      <c r="K84" s="30"/>
      <c r="L84" s="30"/>
    </row>
    <row r="85" spans="1:12" ht="14.25" x14ac:dyDescent="0.2">
      <c r="A85" s="29" t="s">
        <v>39</v>
      </c>
      <c r="B85" s="30"/>
      <c r="C85" s="30"/>
      <c r="D85" s="30"/>
      <c r="E85" s="34"/>
      <c r="F85" s="30"/>
      <c r="G85" s="30"/>
      <c r="H85" s="30"/>
      <c r="I85" s="30"/>
      <c r="J85" s="30"/>
      <c r="K85" s="30"/>
      <c r="L85" s="30"/>
    </row>
    <row r="86" spans="1:12" ht="14.25" x14ac:dyDescent="0.2">
      <c r="A86" s="29" t="s">
        <v>40</v>
      </c>
      <c r="B86" s="30"/>
      <c r="C86" s="30"/>
      <c r="D86" s="30"/>
      <c r="E86" s="34"/>
      <c r="F86" s="30"/>
      <c r="G86" s="30"/>
      <c r="H86" s="30"/>
      <c r="I86" s="30"/>
      <c r="J86" s="30"/>
      <c r="K86" s="30"/>
      <c r="L86" s="30"/>
    </row>
    <row r="120" spans="1:1" ht="14.25" x14ac:dyDescent="0.2">
      <c r="A120" s="29" t="s">
        <v>41</v>
      </c>
    </row>
    <row r="121" spans="1:1" ht="15" x14ac:dyDescent="0.25">
      <c r="A121" s="32" t="s">
        <v>42</v>
      </c>
    </row>
    <row r="122" spans="1:1" ht="15" x14ac:dyDescent="0.25">
      <c r="A122" s="29" t="s">
        <v>54</v>
      </c>
    </row>
    <row r="123" spans="1:1" ht="14.25" x14ac:dyDescent="0.2">
      <c r="A123" s="29" t="s">
        <v>43</v>
      </c>
    </row>
    <row r="124" spans="1:1" ht="15" x14ac:dyDescent="0.25">
      <c r="A124" s="29" t="s">
        <v>44</v>
      </c>
    </row>
    <row r="125" spans="1:1" ht="14.25" x14ac:dyDescent="0.2">
      <c r="A125" s="29" t="s">
        <v>45</v>
      </c>
    </row>
    <row r="160" spans="1:7" x14ac:dyDescent="0.2">
      <c r="A160" s="1" t="s">
        <v>46</v>
      </c>
      <c r="B160" s="7"/>
      <c r="C160" s="7"/>
      <c r="D160" s="7"/>
      <c r="E160" s="35"/>
      <c r="F160" s="7"/>
      <c r="G160" s="7"/>
    </row>
    <row r="161" spans="1:9" x14ac:dyDescent="0.2">
      <c r="A161" s="7"/>
      <c r="B161" s="7"/>
      <c r="C161" s="7"/>
      <c r="D161" s="7"/>
      <c r="E161" s="35"/>
      <c r="F161" s="7"/>
      <c r="G161" s="7"/>
    </row>
    <row r="162" spans="1:9" x14ac:dyDescent="0.2">
      <c r="A162" s="1" t="s">
        <v>47</v>
      </c>
      <c r="B162" s="7"/>
      <c r="C162" s="7"/>
      <c r="D162" s="7"/>
      <c r="E162" s="35"/>
      <c r="F162" s="7"/>
      <c r="G162" s="7"/>
    </row>
    <row r="163" spans="1:9" x14ac:dyDescent="0.2">
      <c r="A163" s="2" t="s">
        <v>60</v>
      </c>
      <c r="B163" s="7"/>
      <c r="C163" s="7"/>
      <c r="D163" s="7"/>
      <c r="E163" s="35"/>
      <c r="F163" s="7"/>
      <c r="G163" s="7"/>
    </row>
    <row r="164" spans="1:9" x14ac:dyDescent="0.2">
      <c r="A164" s="7"/>
      <c r="B164" s="7"/>
      <c r="C164" s="7"/>
      <c r="D164" s="7"/>
      <c r="E164" s="35"/>
      <c r="F164" s="7"/>
      <c r="G164" s="7"/>
    </row>
    <row r="165" spans="1:9" x14ac:dyDescent="0.2">
      <c r="A165" s="7" t="s">
        <v>48</v>
      </c>
      <c r="B165" s="7"/>
      <c r="C165" s="7"/>
      <c r="D165" s="7"/>
      <c r="E165" s="35"/>
      <c r="F165" s="7"/>
      <c r="G165" s="7"/>
    </row>
    <row r="166" spans="1:9" x14ac:dyDescent="0.2">
      <c r="A166" s="7"/>
      <c r="B166" s="7"/>
      <c r="C166" s="7"/>
      <c r="D166" s="7"/>
      <c r="E166" s="35"/>
      <c r="F166" s="7"/>
      <c r="G166" s="7"/>
    </row>
    <row r="167" spans="1:9" x14ac:dyDescent="0.2">
      <c r="A167" s="7" t="s">
        <v>49</v>
      </c>
      <c r="B167" s="7"/>
      <c r="C167" s="7"/>
      <c r="D167" s="7"/>
      <c r="E167" s="35"/>
      <c r="F167" s="7"/>
      <c r="G167" s="7"/>
    </row>
    <row r="168" spans="1:9" x14ac:dyDescent="0.2">
      <c r="A168" s="7" t="s">
        <v>50</v>
      </c>
      <c r="B168" s="7"/>
      <c r="C168" s="7"/>
      <c r="D168" s="7"/>
      <c r="E168" s="35"/>
      <c r="F168" s="7"/>
      <c r="G168" s="7"/>
    </row>
    <row r="169" spans="1:9" x14ac:dyDescent="0.2">
      <c r="A169" s="7"/>
      <c r="B169" s="7"/>
      <c r="C169" s="7"/>
      <c r="D169" s="7"/>
      <c r="E169" s="35"/>
      <c r="F169" s="7"/>
      <c r="G169" s="7"/>
    </row>
    <row r="170" spans="1:9" x14ac:dyDescent="0.2">
      <c r="A170" s="1" t="s">
        <v>51</v>
      </c>
      <c r="B170" s="7"/>
      <c r="C170" s="7"/>
      <c r="D170" s="7"/>
      <c r="E170" s="35"/>
      <c r="F170" s="7"/>
      <c r="G170" s="7"/>
    </row>
    <row r="171" spans="1:9" x14ac:dyDescent="0.2">
      <c r="A171" s="7"/>
      <c r="B171" s="7"/>
      <c r="C171" s="7"/>
      <c r="D171" s="7"/>
      <c r="E171" s="35"/>
      <c r="F171" s="7"/>
      <c r="G171" s="7"/>
    </row>
    <row r="172" spans="1:9" x14ac:dyDescent="0.2">
      <c r="A172" s="7" t="s">
        <v>52</v>
      </c>
      <c r="B172" s="7"/>
      <c r="C172" s="7"/>
      <c r="D172" s="7"/>
      <c r="E172" s="35"/>
      <c r="F172" s="7"/>
      <c r="G172" s="7"/>
    </row>
    <row r="173" spans="1:9" x14ac:dyDescent="0.2">
      <c r="A173" s="7"/>
      <c r="B173" s="7"/>
      <c r="C173" s="7"/>
      <c r="D173" s="7"/>
      <c r="E173" s="35"/>
      <c r="F173" s="7"/>
      <c r="G173" s="7"/>
    </row>
    <row r="174" spans="1:9" x14ac:dyDescent="0.2">
      <c r="A174" s="7" t="s">
        <v>53</v>
      </c>
      <c r="B174" s="7"/>
      <c r="C174" s="7"/>
      <c r="D174" s="7"/>
      <c r="E174" s="35"/>
      <c r="F174" s="7"/>
      <c r="G174" s="7"/>
      <c r="I174" s="27"/>
    </row>
    <row r="175" spans="1:9" x14ac:dyDescent="0.2">
      <c r="A175" s="7"/>
      <c r="B175" s="7"/>
      <c r="C175" s="7"/>
      <c r="D175" s="7"/>
      <c r="E175" s="35"/>
      <c r="F175" s="7"/>
      <c r="G175" s="7"/>
    </row>
    <row r="176" spans="1:9" x14ac:dyDescent="0.2">
      <c r="A176" s="1"/>
      <c r="B176" s="7"/>
      <c r="C176" s="7"/>
      <c r="D176" s="7"/>
      <c r="E176" s="35"/>
      <c r="F176" s="7"/>
      <c r="G176" s="7"/>
    </row>
    <row r="177" spans="1:7" x14ac:dyDescent="0.2">
      <c r="A177" s="7"/>
      <c r="B177" s="7"/>
      <c r="C177" s="7"/>
      <c r="D177" s="7"/>
      <c r="E177" s="35"/>
      <c r="F177" s="7"/>
      <c r="G177" s="7"/>
    </row>
    <row r="178" spans="1:7" x14ac:dyDescent="0.2">
      <c r="A178" s="7"/>
      <c r="B178" s="7"/>
      <c r="C178" s="7"/>
      <c r="D178" s="7"/>
      <c r="E178" s="35"/>
      <c r="F178" s="7"/>
      <c r="G178" s="7"/>
    </row>
    <row r="179" spans="1:7" x14ac:dyDescent="0.2">
      <c r="A179" s="7"/>
      <c r="B179" s="7"/>
      <c r="C179" s="7"/>
      <c r="D179" s="7"/>
      <c r="E179" s="35"/>
      <c r="F179" s="7"/>
      <c r="G179" s="7"/>
    </row>
    <row r="180" spans="1:7" x14ac:dyDescent="0.2">
      <c r="A180" s="7"/>
      <c r="B180" s="7"/>
      <c r="C180" s="7"/>
      <c r="D180" s="7"/>
      <c r="E180" s="35"/>
      <c r="F180" s="7"/>
      <c r="G180" s="7"/>
    </row>
  </sheetData>
  <sheetProtection selectLockedCells="1"/>
  <phoneticPr fontId="13" type="noConversion"/>
  <hyperlinks>
    <hyperlink ref="E3" r:id="rId1"/>
  </hyperlinks>
  <pageMargins left="0.78740157499999996" right="0.78740157499999996" top="0.984251969" bottom="0.984251969" header="0.4921259845" footer="0.4921259845"/>
  <pageSetup paperSize="9" scale="88" fitToHeight="100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tabColor indexed="42"/>
    <pageSetUpPr fitToPage="1"/>
  </sheetPr>
  <dimension ref="A1:O43"/>
  <sheetViews>
    <sheetView view="pageBreakPreview" zoomScaleNormal="100" zoomScaleSheetLayoutView="100" workbookViewId="0">
      <selection activeCell="D22" sqref="D22"/>
    </sheetView>
  </sheetViews>
  <sheetFormatPr baseColWidth="10" defaultRowHeight="12.75" x14ac:dyDescent="0.2"/>
  <cols>
    <col min="1" max="1" width="4.42578125" customWidth="1"/>
    <col min="2" max="2" width="7.140625" customWidth="1"/>
    <col min="3" max="3" width="24.85546875" customWidth="1"/>
    <col min="4" max="4" width="24.140625" customWidth="1"/>
    <col min="5" max="5" width="12.42578125" customWidth="1"/>
    <col min="6" max="6" width="14" customWidth="1"/>
    <col min="7" max="7" width="9.42578125" customWidth="1"/>
    <col min="8" max="8" width="6.42578125" customWidth="1"/>
    <col min="9" max="9" width="8.5703125" style="93" bestFit="1" customWidth="1"/>
    <col min="10" max="11" width="9.140625" style="93" bestFit="1" customWidth="1"/>
    <col min="12" max="12" width="7.140625" style="89" bestFit="1" customWidth="1"/>
    <col min="13" max="13" width="9" customWidth="1"/>
    <col min="14" max="14" width="11.85546875" customWidth="1"/>
    <col min="15" max="15" width="13.140625" customWidth="1"/>
  </cols>
  <sheetData>
    <row r="1" spans="1:15" ht="80.099999999999994" customHeight="1" x14ac:dyDescent="0.2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spans="1:15" ht="27.75" customHeight="1" x14ac:dyDescent="0.2">
      <c r="A2" s="165" t="s">
        <v>116</v>
      </c>
      <c r="B2" s="165"/>
      <c r="C2" s="165"/>
      <c r="D2" s="165"/>
      <c r="E2" s="165"/>
      <c r="F2" s="165"/>
      <c r="G2" s="165"/>
      <c r="H2" s="165"/>
      <c r="I2" s="165"/>
      <c r="J2" s="90"/>
      <c r="K2" s="90"/>
      <c r="L2" s="85"/>
      <c r="M2" s="44"/>
      <c r="N2" s="44"/>
      <c r="O2" s="44"/>
    </row>
    <row r="3" spans="1:15" ht="21" customHeight="1" x14ac:dyDescent="0.2">
      <c r="A3" s="164" t="str">
        <f>CONCATENATE("nur gültig mit dem Zertifikats-Deckblatt der Zertifikats-Registrier-Nr.: ",D5," bis ",F5)</f>
        <v xml:space="preserve">nur gültig mit dem Zertifikats-Deckblatt der Zertifikats-Registrier-Nr.:  bis </v>
      </c>
      <c r="B3" s="164"/>
      <c r="C3" s="164"/>
      <c r="D3" s="164"/>
      <c r="E3" s="164"/>
      <c r="F3" s="164"/>
      <c r="G3" s="164"/>
      <c r="H3" s="164"/>
      <c r="I3" s="164"/>
      <c r="J3" s="90"/>
      <c r="K3" s="90"/>
      <c r="L3" s="85"/>
      <c r="M3" s="44"/>
      <c r="N3" s="44"/>
      <c r="O3" s="44"/>
    </row>
    <row r="4" spans="1:15" ht="17.45" customHeight="1" x14ac:dyDescent="0.2">
      <c r="A4" s="163" t="s">
        <v>55</v>
      </c>
      <c r="B4" s="163"/>
      <c r="C4" s="163"/>
      <c r="D4" s="166" t="str">
        <f>CONCATENATE('Stammdaten und Hinweise'!C3,", ",'Stammdaten und Hinweise'!C4,", ",'Stammdaten und Hinweise'!C5," ",'Stammdaten und Hinweise'!C6)</f>
        <v xml:space="preserve">, ,  </v>
      </c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</row>
    <row r="5" spans="1:15" ht="17.45" customHeight="1" x14ac:dyDescent="0.2">
      <c r="A5" s="162" t="s">
        <v>156</v>
      </c>
      <c r="B5" s="162"/>
      <c r="C5" s="162"/>
      <c r="D5" s="37" t="str">
        <f>B7</f>
        <v/>
      </c>
      <c r="E5" s="38" t="s">
        <v>56</v>
      </c>
      <c r="F5" s="48"/>
      <c r="G5" s="36"/>
      <c r="H5" s="36"/>
      <c r="I5" s="91"/>
      <c r="J5" s="91"/>
      <c r="K5" s="91"/>
      <c r="L5" s="87"/>
      <c r="M5" s="36"/>
      <c r="N5" s="36"/>
      <c r="O5" s="36"/>
    </row>
    <row r="6" spans="1:15" ht="57" thickBot="1" x14ac:dyDescent="0.25">
      <c r="A6" s="126" t="s">
        <v>148</v>
      </c>
      <c r="B6" s="126" t="s">
        <v>136</v>
      </c>
      <c r="C6" s="126" t="s">
        <v>149</v>
      </c>
      <c r="D6" s="127" t="s">
        <v>144</v>
      </c>
      <c r="E6" s="126" t="s">
        <v>150</v>
      </c>
      <c r="F6" s="126" t="s">
        <v>139</v>
      </c>
      <c r="G6" s="126" t="s">
        <v>145</v>
      </c>
      <c r="H6" s="126" t="s">
        <v>151</v>
      </c>
      <c r="I6" s="128" t="s">
        <v>163</v>
      </c>
      <c r="J6" s="128" t="s">
        <v>164</v>
      </c>
      <c r="K6" s="128" t="s">
        <v>142</v>
      </c>
      <c r="L6" s="126" t="s">
        <v>153</v>
      </c>
      <c r="M6" s="126" t="s">
        <v>154</v>
      </c>
      <c r="N6" s="126" t="s">
        <v>155</v>
      </c>
      <c r="O6" s="126" t="s">
        <v>160</v>
      </c>
    </row>
    <row r="7" spans="1:15" ht="13.5" thickBot="1" x14ac:dyDescent="0.25">
      <c r="A7" s="49" t="str">
        <f>IF('FbW - §§ 81ff'!A6&lt;&gt;"",'FbW - §§ 81ff'!A6,"")</f>
        <v/>
      </c>
      <c r="B7" s="50" t="str">
        <f>IF('FbW - §§ 81ff'!B6&lt;&gt;"",'FbW - §§ 81ff'!B6,"")</f>
        <v/>
      </c>
      <c r="C7" s="41" t="str">
        <f>IF('FbW - §§ 81ff'!C6&lt;&gt;"",'FbW - §§ 81ff'!C6,"")</f>
        <v/>
      </c>
      <c r="D7" s="42" t="str">
        <f>IF('FbW - §§ 81ff'!I6&lt;&gt;"",'FbW - §§ 81ff'!I6,"")</f>
        <v/>
      </c>
      <c r="E7" s="42" t="str">
        <f>IF('FbW - §§ 81ff'!E6&lt;&gt;"",'FbW - §§ 81ff'!E6,"")</f>
        <v/>
      </c>
      <c r="F7" s="42" t="str">
        <f>IF('FbW - §§ 81ff'!F6&lt;&gt;"",'FbW - §§ 81ff'!F6,"")</f>
        <v/>
      </c>
      <c r="G7" s="42" t="str">
        <f>IF('FbW - §§ 81ff'!G6&lt;&gt;"",'FbW - §§ 81ff'!G6,"")</f>
        <v/>
      </c>
      <c r="H7" s="132" t="str">
        <f>IF('FbW - §§ 81ff'!T6&lt;&gt;"",'FbW - §§ 81ff'!T6,"")</f>
        <v/>
      </c>
      <c r="I7" s="43" t="str">
        <f>IF('FbW - §§ 81ff'!L6&lt;&gt;"",'FbW - §§ 81ff'!L6,"")</f>
        <v/>
      </c>
      <c r="J7" s="43" t="str">
        <f>IF('FbW - §§ 81ff'!M6&lt;&gt;"",'FbW - §§ 81ff'!M6,"")</f>
        <v/>
      </c>
      <c r="K7" s="130" t="str">
        <f>IF('FbW - §§ 81ff'!Q6&lt;&gt;"",'FbW - §§ 81ff'!Q6,"")</f>
        <v/>
      </c>
      <c r="L7" s="130" t="str">
        <f>IF('FbW - §§ 81ff'!R6&lt;&gt;"",'FbW - §§ 81ff'!R6,"")</f>
        <v/>
      </c>
      <c r="M7" s="131" t="str">
        <f>IF('FbW - §§ 81ff'!S6&lt;&gt;"",'FbW - §§ 81ff'!S6,"")</f>
        <v/>
      </c>
      <c r="N7" s="51" t="str">
        <f>IF('FbW - §§ 81ff'!V6&lt;&gt;"",'FbW - §§ 81ff'!V6,"")</f>
        <v/>
      </c>
      <c r="O7" s="51" t="str">
        <f>IF('FbW - §§ 81ff'!W6&lt;&gt;"",'FbW - §§ 81ff'!W6,"")</f>
        <v/>
      </c>
    </row>
    <row r="8" spans="1:15" ht="13.5" thickBot="1" x14ac:dyDescent="0.25">
      <c r="A8" s="49" t="str">
        <f>IF('FbW - §§ 81ff'!A7&lt;&gt;"",'FbW - §§ 81ff'!A7,"")</f>
        <v/>
      </c>
      <c r="B8" s="50" t="str">
        <f>IF('FbW - §§ 81ff'!B7&lt;&gt;"",'FbW - §§ 81ff'!B7,"")</f>
        <v/>
      </c>
      <c r="C8" s="42" t="str">
        <f>IF('FbW - §§ 81ff'!C7&lt;&gt;"",'FbW - §§ 81ff'!C7,"")</f>
        <v/>
      </c>
      <c r="D8" s="42" t="str">
        <f>IF('FbW - §§ 81ff'!I7&lt;&gt;"",'FbW - §§ 81ff'!I7,"")</f>
        <v/>
      </c>
      <c r="E8" s="42" t="str">
        <f>IF('FbW - §§ 81ff'!E7&lt;&gt;"",'FbW - §§ 81ff'!E7,"")</f>
        <v/>
      </c>
      <c r="F8" s="42" t="str">
        <f>IF('FbW - §§ 81ff'!F7&lt;&gt;"",'FbW - §§ 81ff'!F7,"")</f>
        <v/>
      </c>
      <c r="G8" s="42" t="str">
        <f>IF('FbW - §§ 81ff'!G7&lt;&gt;"",'FbW - §§ 81ff'!G7,"")</f>
        <v/>
      </c>
      <c r="H8" s="132" t="str">
        <f>IF('FbW - §§ 81ff'!T7&lt;&gt;"",'FbW - §§ 81ff'!T7,"")</f>
        <v/>
      </c>
      <c r="I8" s="43" t="str">
        <f>IF('FbW - §§ 81ff'!L7&lt;&gt;"",'FbW - §§ 81ff'!L7,"")</f>
        <v/>
      </c>
      <c r="J8" s="43" t="str">
        <f>IF('FbW - §§ 81ff'!M7&lt;&gt;"",'FbW - §§ 81ff'!M7,"")</f>
        <v/>
      </c>
      <c r="K8" s="130" t="str">
        <f>IF('FbW - §§ 81ff'!Q7&lt;&gt;"",'FbW - §§ 81ff'!Q7,"")</f>
        <v/>
      </c>
      <c r="L8" s="130" t="str">
        <f>IF('FbW - §§ 81ff'!R7&lt;&gt;"",'FbW - §§ 81ff'!R7,"")</f>
        <v/>
      </c>
      <c r="M8" s="131" t="str">
        <f>IF('FbW - §§ 81ff'!S7&lt;&gt;"",'FbW - §§ 81ff'!S7,"")</f>
        <v/>
      </c>
      <c r="N8" s="51" t="str">
        <f>IF('FbW - §§ 81ff'!V7&lt;&gt;"",'FbW - §§ 81ff'!V7,"")</f>
        <v/>
      </c>
      <c r="O8" s="51" t="str">
        <f>IF('FbW - §§ 81ff'!W7&lt;&gt;"",'FbW - §§ 81ff'!W7,"")</f>
        <v/>
      </c>
    </row>
    <row r="9" spans="1:15" ht="13.5" thickBot="1" x14ac:dyDescent="0.25">
      <c r="A9" s="49" t="str">
        <f>IF('FbW - §§ 81ff'!A8&lt;&gt;"",'FbW - §§ 81ff'!A8,"")</f>
        <v/>
      </c>
      <c r="B9" s="50" t="str">
        <f>IF('FbW - §§ 81ff'!B8&lt;&gt;"",'FbW - §§ 81ff'!B8,"")</f>
        <v/>
      </c>
      <c r="C9" s="42" t="str">
        <f>IF('FbW - §§ 81ff'!C8&lt;&gt;"",'FbW - §§ 81ff'!C8,"")</f>
        <v/>
      </c>
      <c r="D9" s="42" t="str">
        <f>IF('FbW - §§ 81ff'!I8&lt;&gt;"",'FbW - §§ 81ff'!I8,"")</f>
        <v/>
      </c>
      <c r="E9" s="42" t="str">
        <f>IF('FbW - §§ 81ff'!E8&lt;&gt;"",'FbW - §§ 81ff'!E8,"")</f>
        <v/>
      </c>
      <c r="F9" s="42" t="str">
        <f>IF('FbW - §§ 81ff'!F8&lt;&gt;"",'FbW - §§ 81ff'!F8,"")</f>
        <v/>
      </c>
      <c r="G9" s="42" t="str">
        <f>IF('FbW - §§ 81ff'!G8&lt;&gt;"",'FbW - §§ 81ff'!G8,"")</f>
        <v/>
      </c>
      <c r="H9" s="132" t="str">
        <f>IF('FbW - §§ 81ff'!T8&lt;&gt;"",'FbW - §§ 81ff'!T8,"")</f>
        <v/>
      </c>
      <c r="I9" s="43" t="str">
        <f>IF('FbW - §§ 81ff'!L8&lt;&gt;"",'FbW - §§ 81ff'!L8,"")</f>
        <v/>
      </c>
      <c r="J9" s="43" t="str">
        <f>IF('FbW - §§ 81ff'!M8&lt;&gt;"",'FbW - §§ 81ff'!M8,"")</f>
        <v/>
      </c>
      <c r="K9" s="130" t="str">
        <f>IF('FbW - §§ 81ff'!Q8&lt;&gt;"",'FbW - §§ 81ff'!Q8,"")</f>
        <v/>
      </c>
      <c r="L9" s="130" t="str">
        <f>IF('FbW - §§ 81ff'!R8&lt;&gt;"",'FbW - §§ 81ff'!R8,"")</f>
        <v/>
      </c>
      <c r="M9" s="131" t="str">
        <f>IF('FbW - §§ 81ff'!S8&lt;&gt;"",'FbW - §§ 81ff'!S8,"")</f>
        <v/>
      </c>
      <c r="N9" s="51" t="str">
        <f>IF('FbW - §§ 81ff'!V8&lt;&gt;"",'FbW - §§ 81ff'!V8,"")</f>
        <v/>
      </c>
      <c r="O9" s="51" t="str">
        <f>IF('FbW - §§ 81ff'!W8&lt;&gt;"",'FbW - §§ 81ff'!W8,"")</f>
        <v/>
      </c>
    </row>
    <row r="10" spans="1:15" ht="13.5" thickBot="1" x14ac:dyDescent="0.25">
      <c r="A10" s="49" t="str">
        <f>IF('FbW - §§ 81ff'!A9&lt;&gt;"",'FbW - §§ 81ff'!A9,"")</f>
        <v/>
      </c>
      <c r="B10" s="50" t="str">
        <f>IF('FbW - §§ 81ff'!B9&lt;&gt;"",'FbW - §§ 81ff'!B9,"")</f>
        <v/>
      </c>
      <c r="C10" s="42" t="str">
        <f>IF('FbW - §§ 81ff'!C9&lt;&gt;"",'FbW - §§ 81ff'!C9,"")</f>
        <v/>
      </c>
      <c r="D10" s="42" t="str">
        <f>IF('FbW - §§ 81ff'!I9&lt;&gt;"",'FbW - §§ 81ff'!I9,"")</f>
        <v/>
      </c>
      <c r="E10" s="42" t="str">
        <f>IF('FbW - §§ 81ff'!E9&lt;&gt;"",'FbW - §§ 81ff'!E9,"")</f>
        <v/>
      </c>
      <c r="F10" s="42" t="str">
        <f>IF('FbW - §§ 81ff'!F9&lt;&gt;"",'FbW - §§ 81ff'!F9,"")</f>
        <v/>
      </c>
      <c r="G10" s="42" t="str">
        <f>IF('FbW - §§ 81ff'!G9&lt;&gt;"",'FbW - §§ 81ff'!G9,"")</f>
        <v/>
      </c>
      <c r="H10" s="132" t="str">
        <f>IF('FbW - §§ 81ff'!T9&lt;&gt;"",'FbW - §§ 81ff'!T9,"")</f>
        <v/>
      </c>
      <c r="I10" s="43" t="str">
        <f>IF('FbW - §§ 81ff'!L9&lt;&gt;"",'FbW - §§ 81ff'!L9,"")</f>
        <v/>
      </c>
      <c r="J10" s="43" t="str">
        <f>IF('FbW - §§ 81ff'!M9&lt;&gt;"",'FbW - §§ 81ff'!M9,"")</f>
        <v/>
      </c>
      <c r="K10" s="130" t="str">
        <f>IF('FbW - §§ 81ff'!Q9&lt;&gt;"",'FbW - §§ 81ff'!Q9,"")</f>
        <v/>
      </c>
      <c r="L10" s="130" t="str">
        <f>IF('FbW - §§ 81ff'!R9&lt;&gt;"",'FbW - §§ 81ff'!R9,"")</f>
        <v/>
      </c>
      <c r="M10" s="131" t="str">
        <f>IF('FbW - §§ 81ff'!S9&lt;&gt;"",'FbW - §§ 81ff'!S9,"")</f>
        <v/>
      </c>
      <c r="N10" s="51" t="str">
        <f>IF('FbW - §§ 81ff'!V9&lt;&gt;"",'FbW - §§ 81ff'!V9,"")</f>
        <v/>
      </c>
      <c r="O10" s="51" t="str">
        <f>IF('FbW - §§ 81ff'!W9&lt;&gt;"",'FbW - §§ 81ff'!W9,"")</f>
        <v/>
      </c>
    </row>
    <row r="11" spans="1:15" ht="13.5" thickBot="1" x14ac:dyDescent="0.25">
      <c r="A11" s="49" t="str">
        <f>IF('FbW - §§ 81ff'!A10&lt;&gt;"",'FbW - §§ 81ff'!A10,"")</f>
        <v/>
      </c>
      <c r="B11" s="50" t="str">
        <f>IF('FbW - §§ 81ff'!B10&lt;&gt;"",'FbW - §§ 81ff'!B10,"")</f>
        <v/>
      </c>
      <c r="C11" s="42" t="str">
        <f>IF('FbW - §§ 81ff'!C10&lt;&gt;"",'FbW - §§ 81ff'!C10,"")</f>
        <v/>
      </c>
      <c r="D11" s="42" t="str">
        <f>IF('FbW - §§ 81ff'!I10&lt;&gt;"",'FbW - §§ 81ff'!I10,"")</f>
        <v/>
      </c>
      <c r="E11" s="42" t="str">
        <f>IF('FbW - §§ 81ff'!E10&lt;&gt;"",'FbW - §§ 81ff'!E10,"")</f>
        <v/>
      </c>
      <c r="F11" s="42" t="str">
        <f>IF('FbW - §§ 81ff'!F10&lt;&gt;"",'FbW - §§ 81ff'!F10,"")</f>
        <v/>
      </c>
      <c r="G11" s="42" t="str">
        <f>IF('FbW - §§ 81ff'!G10&lt;&gt;"",'FbW - §§ 81ff'!G10,"")</f>
        <v/>
      </c>
      <c r="H11" s="132" t="str">
        <f>IF('FbW - §§ 81ff'!T10&lt;&gt;"",'FbW - §§ 81ff'!T10,"")</f>
        <v/>
      </c>
      <c r="I11" s="43" t="str">
        <f>IF('FbW - §§ 81ff'!L10&lt;&gt;"",'FbW - §§ 81ff'!L10,"")</f>
        <v/>
      </c>
      <c r="J11" s="43" t="str">
        <f>IF('FbW - §§ 81ff'!M10&lt;&gt;"",'FbW - §§ 81ff'!M10,"")</f>
        <v/>
      </c>
      <c r="K11" s="130" t="str">
        <f>IF('FbW - §§ 81ff'!Q10&lt;&gt;"",'FbW - §§ 81ff'!Q10,"")</f>
        <v/>
      </c>
      <c r="L11" s="130" t="str">
        <f>IF('FbW - §§ 81ff'!R10&lt;&gt;"",'FbW - §§ 81ff'!R10,"")</f>
        <v/>
      </c>
      <c r="M11" s="131" t="str">
        <f>IF('FbW - §§ 81ff'!S10&lt;&gt;"",'FbW - §§ 81ff'!S10,"")</f>
        <v/>
      </c>
      <c r="N11" s="51" t="str">
        <f>IF('FbW - §§ 81ff'!V10&lt;&gt;"",'FbW - §§ 81ff'!V10,"")</f>
        <v/>
      </c>
      <c r="O11" s="51" t="str">
        <f>IF('FbW - §§ 81ff'!W10&lt;&gt;"",'FbW - §§ 81ff'!W10,"")</f>
        <v/>
      </c>
    </row>
    <row r="12" spans="1:15" ht="13.5" thickBot="1" x14ac:dyDescent="0.25">
      <c r="A12" s="49" t="str">
        <f>IF('FbW - §§ 81ff'!A11&lt;&gt;"",'FbW - §§ 81ff'!A11,"")</f>
        <v/>
      </c>
      <c r="B12" s="50" t="str">
        <f>IF('FbW - §§ 81ff'!B11&lt;&gt;"",'FbW - §§ 81ff'!B11,"")</f>
        <v/>
      </c>
      <c r="C12" s="42" t="str">
        <f>IF('FbW - §§ 81ff'!C11&lt;&gt;"",'FbW - §§ 81ff'!C11,"")</f>
        <v/>
      </c>
      <c r="D12" s="42" t="str">
        <f>IF('FbW - §§ 81ff'!I11&lt;&gt;"",'FbW - §§ 81ff'!I11,"")</f>
        <v/>
      </c>
      <c r="E12" s="42" t="str">
        <f>IF('FbW - §§ 81ff'!E11&lt;&gt;"",'FbW - §§ 81ff'!E11,"")</f>
        <v/>
      </c>
      <c r="F12" s="42" t="str">
        <f>IF('FbW - §§ 81ff'!F11&lt;&gt;"",'FbW - §§ 81ff'!F11,"")</f>
        <v/>
      </c>
      <c r="G12" s="42" t="str">
        <f>IF('FbW - §§ 81ff'!G11&lt;&gt;"",'FbW - §§ 81ff'!G11,"")</f>
        <v/>
      </c>
      <c r="H12" s="132" t="str">
        <f>IF('FbW - §§ 81ff'!T11&lt;&gt;"",'FbW - §§ 81ff'!T11,"")</f>
        <v/>
      </c>
      <c r="I12" s="43" t="str">
        <f>IF('FbW - §§ 81ff'!L11&lt;&gt;"",'FbW - §§ 81ff'!L11,"")</f>
        <v/>
      </c>
      <c r="J12" s="43" t="str">
        <f>IF('FbW - §§ 81ff'!M11&lt;&gt;"",'FbW - §§ 81ff'!M11,"")</f>
        <v/>
      </c>
      <c r="K12" s="130" t="str">
        <f>IF('FbW - §§ 81ff'!Q11&lt;&gt;"",'FbW - §§ 81ff'!Q11,"")</f>
        <v/>
      </c>
      <c r="L12" s="130" t="str">
        <f>IF('FbW - §§ 81ff'!R11&lt;&gt;"",'FbW - §§ 81ff'!R11,"")</f>
        <v/>
      </c>
      <c r="M12" s="131" t="str">
        <f>IF('FbW - §§ 81ff'!S11&lt;&gt;"",'FbW - §§ 81ff'!S11,"")</f>
        <v/>
      </c>
      <c r="N12" s="51" t="str">
        <f>IF('FbW - §§ 81ff'!V11&lt;&gt;"",'FbW - §§ 81ff'!V11,"")</f>
        <v/>
      </c>
      <c r="O12" s="51" t="str">
        <f>IF('FbW - §§ 81ff'!W11&lt;&gt;"",'FbW - §§ 81ff'!W11,"")</f>
        <v/>
      </c>
    </row>
    <row r="13" spans="1:15" ht="13.5" thickBot="1" x14ac:dyDescent="0.25">
      <c r="A13" s="49" t="str">
        <f>IF('FbW - §§ 81ff'!A12&lt;&gt;"",'FbW - §§ 81ff'!A12,"")</f>
        <v/>
      </c>
      <c r="B13" s="50" t="str">
        <f>IF('FbW - §§ 81ff'!B12&lt;&gt;"",'FbW - §§ 81ff'!B12,"")</f>
        <v/>
      </c>
      <c r="C13" s="42" t="str">
        <f>IF('FbW - §§ 81ff'!C12&lt;&gt;"",'FbW - §§ 81ff'!C12,"")</f>
        <v/>
      </c>
      <c r="D13" s="42" t="str">
        <f>IF('FbW - §§ 81ff'!I12&lt;&gt;"",'FbW - §§ 81ff'!I12,"")</f>
        <v/>
      </c>
      <c r="E13" s="42" t="str">
        <f>IF('FbW - §§ 81ff'!E12&lt;&gt;"",'FbW - §§ 81ff'!E12,"")</f>
        <v/>
      </c>
      <c r="F13" s="42" t="str">
        <f>IF('FbW - §§ 81ff'!F12&lt;&gt;"",'FbW - §§ 81ff'!F12,"")</f>
        <v/>
      </c>
      <c r="G13" s="42" t="str">
        <f>IF('FbW - §§ 81ff'!G12&lt;&gt;"",'FbW - §§ 81ff'!G12,"")</f>
        <v/>
      </c>
      <c r="H13" s="132" t="str">
        <f>IF('FbW - §§ 81ff'!T12&lt;&gt;"",'FbW - §§ 81ff'!T12,"")</f>
        <v/>
      </c>
      <c r="I13" s="43" t="str">
        <f>IF('FbW - §§ 81ff'!L12&lt;&gt;"",'FbW - §§ 81ff'!L12,"")</f>
        <v/>
      </c>
      <c r="J13" s="43" t="str">
        <f>IF('FbW - §§ 81ff'!M12&lt;&gt;"",'FbW - §§ 81ff'!M12,"")</f>
        <v/>
      </c>
      <c r="K13" s="130" t="str">
        <f>IF('FbW - §§ 81ff'!Q12&lt;&gt;"",'FbW - §§ 81ff'!Q12,"")</f>
        <v/>
      </c>
      <c r="L13" s="130" t="str">
        <f>IF('FbW - §§ 81ff'!R12&lt;&gt;"",'FbW - §§ 81ff'!R12,"")</f>
        <v/>
      </c>
      <c r="M13" s="131" t="str">
        <f>IF('FbW - §§ 81ff'!S12&lt;&gt;"",'FbW - §§ 81ff'!S12,"")</f>
        <v/>
      </c>
      <c r="N13" s="51" t="str">
        <f>IF('FbW - §§ 81ff'!V12&lt;&gt;"",'FbW - §§ 81ff'!V12,"")</f>
        <v/>
      </c>
      <c r="O13" s="51" t="str">
        <f>IF('FbW - §§ 81ff'!W12&lt;&gt;"",'FbW - §§ 81ff'!W12,"")</f>
        <v/>
      </c>
    </row>
    <row r="14" spans="1:15" ht="13.5" thickBot="1" x14ac:dyDescent="0.25">
      <c r="A14" s="49" t="str">
        <f>IF('FbW - §§ 81ff'!A13&lt;&gt;"",'FbW - §§ 81ff'!A13,"")</f>
        <v/>
      </c>
      <c r="B14" s="50" t="str">
        <f>IF('FbW - §§ 81ff'!B13&lt;&gt;"",'FbW - §§ 81ff'!B13,"")</f>
        <v/>
      </c>
      <c r="C14" s="42" t="str">
        <f>IF('FbW - §§ 81ff'!C13&lt;&gt;"",'FbW - §§ 81ff'!C13,"")</f>
        <v/>
      </c>
      <c r="D14" s="42" t="str">
        <f>IF('FbW - §§ 81ff'!I13&lt;&gt;"",'FbW - §§ 81ff'!I13,"")</f>
        <v/>
      </c>
      <c r="E14" s="42" t="str">
        <f>IF('FbW - §§ 81ff'!E13&lt;&gt;"",'FbW - §§ 81ff'!E13,"")</f>
        <v/>
      </c>
      <c r="F14" s="42" t="str">
        <f>IF('FbW - §§ 81ff'!F13&lt;&gt;"",'FbW - §§ 81ff'!F13,"")</f>
        <v/>
      </c>
      <c r="G14" s="42" t="str">
        <f>IF('FbW - §§ 81ff'!G13&lt;&gt;"",'FbW - §§ 81ff'!G13,"")</f>
        <v/>
      </c>
      <c r="H14" s="132" t="str">
        <f>IF('FbW - §§ 81ff'!T13&lt;&gt;"",'FbW - §§ 81ff'!T13,"")</f>
        <v/>
      </c>
      <c r="I14" s="43" t="str">
        <f>IF('FbW - §§ 81ff'!L13&lt;&gt;"",'FbW - §§ 81ff'!L13,"")</f>
        <v/>
      </c>
      <c r="J14" s="43" t="str">
        <f>IF('FbW - §§ 81ff'!M13&lt;&gt;"",'FbW - §§ 81ff'!M13,"")</f>
        <v/>
      </c>
      <c r="K14" s="130" t="str">
        <f>IF('FbW - §§ 81ff'!Q13&lt;&gt;"",'FbW - §§ 81ff'!Q13,"")</f>
        <v/>
      </c>
      <c r="L14" s="130" t="str">
        <f>IF('FbW - §§ 81ff'!R13&lt;&gt;"",'FbW - §§ 81ff'!R13,"")</f>
        <v/>
      </c>
      <c r="M14" s="131" t="str">
        <f>IF('FbW - §§ 81ff'!S13&lt;&gt;"",'FbW - §§ 81ff'!S13,"")</f>
        <v/>
      </c>
      <c r="N14" s="51" t="str">
        <f>IF('FbW - §§ 81ff'!V13&lt;&gt;"",'FbW - §§ 81ff'!V13,"")</f>
        <v/>
      </c>
      <c r="O14" s="51" t="str">
        <f>IF('FbW - §§ 81ff'!W13&lt;&gt;"",'FbW - §§ 81ff'!W13,"")</f>
        <v/>
      </c>
    </row>
    <row r="15" spans="1:15" ht="13.5" thickBot="1" x14ac:dyDescent="0.25">
      <c r="A15" s="49" t="str">
        <f>IF('FbW - §§ 81ff'!A14&lt;&gt;"",'FbW - §§ 81ff'!A14,"")</f>
        <v/>
      </c>
      <c r="B15" s="50" t="str">
        <f>IF('FbW - §§ 81ff'!B14&lt;&gt;"",'FbW - §§ 81ff'!B14,"")</f>
        <v/>
      </c>
      <c r="C15" s="42" t="str">
        <f>IF('FbW - §§ 81ff'!C14&lt;&gt;"",'FbW - §§ 81ff'!C14,"")</f>
        <v/>
      </c>
      <c r="D15" s="42" t="str">
        <f>IF('FbW - §§ 81ff'!I14&lt;&gt;"",'FbW - §§ 81ff'!I14,"")</f>
        <v/>
      </c>
      <c r="E15" s="42" t="str">
        <f>IF('FbW - §§ 81ff'!E14&lt;&gt;"",'FbW - §§ 81ff'!E14,"")</f>
        <v/>
      </c>
      <c r="F15" s="42" t="str">
        <f>IF('FbW - §§ 81ff'!F14&lt;&gt;"",'FbW - §§ 81ff'!F14,"")</f>
        <v/>
      </c>
      <c r="G15" s="42" t="str">
        <f>IF('FbW - §§ 81ff'!G14&lt;&gt;"",'FbW - §§ 81ff'!G14,"")</f>
        <v/>
      </c>
      <c r="H15" s="132" t="str">
        <f>IF('FbW - §§ 81ff'!T14&lt;&gt;"",'FbW - §§ 81ff'!T14,"")</f>
        <v/>
      </c>
      <c r="I15" s="43" t="str">
        <f>IF('FbW - §§ 81ff'!L14&lt;&gt;"",'FbW - §§ 81ff'!L14,"")</f>
        <v/>
      </c>
      <c r="J15" s="43" t="str">
        <f>IF('FbW - §§ 81ff'!M14&lt;&gt;"",'FbW - §§ 81ff'!M14,"")</f>
        <v/>
      </c>
      <c r="K15" s="130" t="str">
        <f>IF('FbW - §§ 81ff'!Q14&lt;&gt;"",'FbW - §§ 81ff'!Q14,"")</f>
        <v/>
      </c>
      <c r="L15" s="130" t="str">
        <f>IF('FbW - §§ 81ff'!R14&lt;&gt;"",'FbW - §§ 81ff'!R14,"")</f>
        <v/>
      </c>
      <c r="M15" s="131" t="str">
        <f>IF('FbW - §§ 81ff'!S14&lt;&gt;"",'FbW - §§ 81ff'!S14,"")</f>
        <v/>
      </c>
      <c r="N15" s="51" t="str">
        <f>IF('FbW - §§ 81ff'!V14&lt;&gt;"",'FbW - §§ 81ff'!V14,"")</f>
        <v/>
      </c>
      <c r="O15" s="51" t="str">
        <f>IF('FbW - §§ 81ff'!W14&lt;&gt;"",'FbW - §§ 81ff'!W14,"")</f>
        <v/>
      </c>
    </row>
    <row r="16" spans="1:15" ht="13.5" thickBot="1" x14ac:dyDescent="0.25">
      <c r="A16" s="49" t="str">
        <f>IF('FbW - §§ 81ff'!A15&lt;&gt;"",'FbW - §§ 81ff'!A15,"")</f>
        <v/>
      </c>
      <c r="B16" s="50" t="str">
        <f>IF('FbW - §§ 81ff'!B15&lt;&gt;"",'FbW - §§ 81ff'!B15,"")</f>
        <v/>
      </c>
      <c r="C16" s="42" t="str">
        <f>IF('FbW - §§ 81ff'!C15&lt;&gt;"",'FbW - §§ 81ff'!C15,"")</f>
        <v/>
      </c>
      <c r="D16" s="42" t="str">
        <f>IF('FbW - §§ 81ff'!I15&lt;&gt;"",'FbW - §§ 81ff'!I15,"")</f>
        <v/>
      </c>
      <c r="E16" s="42" t="str">
        <f>IF('FbW - §§ 81ff'!E15&lt;&gt;"",'FbW - §§ 81ff'!E15,"")</f>
        <v/>
      </c>
      <c r="F16" s="42" t="str">
        <f>IF('FbW - §§ 81ff'!F15&lt;&gt;"",'FbW - §§ 81ff'!F15,"")</f>
        <v/>
      </c>
      <c r="G16" s="42" t="str">
        <f>IF('FbW - §§ 81ff'!G15&lt;&gt;"",'FbW - §§ 81ff'!G15,"")</f>
        <v/>
      </c>
      <c r="H16" s="132" t="str">
        <f>IF('FbW - §§ 81ff'!T15&lt;&gt;"",'FbW - §§ 81ff'!T15,"")</f>
        <v/>
      </c>
      <c r="I16" s="43" t="str">
        <f>IF('FbW - §§ 81ff'!L15&lt;&gt;"",'FbW - §§ 81ff'!L15,"")</f>
        <v/>
      </c>
      <c r="J16" s="43" t="str">
        <f>IF('FbW - §§ 81ff'!M15&lt;&gt;"",'FbW - §§ 81ff'!M15,"")</f>
        <v/>
      </c>
      <c r="K16" s="130" t="str">
        <f>IF('FbW - §§ 81ff'!Q15&lt;&gt;"",'FbW - §§ 81ff'!Q15,"")</f>
        <v/>
      </c>
      <c r="L16" s="130" t="str">
        <f>IF('FbW - §§ 81ff'!R15&lt;&gt;"",'FbW - §§ 81ff'!R15,"")</f>
        <v/>
      </c>
      <c r="M16" s="131" t="str">
        <f>IF('FbW - §§ 81ff'!S15&lt;&gt;"",'FbW - §§ 81ff'!S15,"")</f>
        <v/>
      </c>
      <c r="N16" s="51" t="str">
        <f>IF('FbW - §§ 81ff'!V15&lt;&gt;"",'FbW - §§ 81ff'!V15,"")</f>
        <v/>
      </c>
      <c r="O16" s="51" t="str">
        <f>IF('FbW - §§ 81ff'!W15&lt;&gt;"",'FbW - §§ 81ff'!W15,"")</f>
        <v/>
      </c>
    </row>
    <row r="17" spans="1:15" ht="13.5" thickBot="1" x14ac:dyDescent="0.25">
      <c r="A17" s="49" t="str">
        <f>IF('FbW - §§ 81ff'!A16&lt;&gt;"",'FbW - §§ 81ff'!A16,"")</f>
        <v/>
      </c>
      <c r="B17" s="50" t="str">
        <f>IF('FbW - §§ 81ff'!B16&lt;&gt;"",'FbW - §§ 81ff'!B16,"")</f>
        <v/>
      </c>
      <c r="C17" s="42" t="str">
        <f>IF('FbW - §§ 81ff'!C16&lt;&gt;"",'FbW - §§ 81ff'!C16,"")</f>
        <v/>
      </c>
      <c r="D17" s="42" t="str">
        <f>IF('FbW - §§ 81ff'!I16&lt;&gt;"",'FbW - §§ 81ff'!I16,"")</f>
        <v/>
      </c>
      <c r="E17" s="42" t="str">
        <f>IF('FbW - §§ 81ff'!E16&lt;&gt;"",'FbW - §§ 81ff'!E16,"")</f>
        <v/>
      </c>
      <c r="F17" s="42" t="str">
        <f>IF('FbW - §§ 81ff'!F16&lt;&gt;"",'FbW - §§ 81ff'!F16,"")</f>
        <v/>
      </c>
      <c r="G17" s="42" t="str">
        <f>IF('FbW - §§ 81ff'!G16&lt;&gt;"",'FbW - §§ 81ff'!G16,"")</f>
        <v/>
      </c>
      <c r="H17" s="132" t="str">
        <f>IF('FbW - §§ 81ff'!T16&lt;&gt;"",'FbW - §§ 81ff'!T16,"")</f>
        <v/>
      </c>
      <c r="I17" s="43" t="str">
        <f>IF('FbW - §§ 81ff'!L16&lt;&gt;"",'FbW - §§ 81ff'!L16,"")</f>
        <v/>
      </c>
      <c r="J17" s="43" t="str">
        <f>IF('FbW - §§ 81ff'!M16&lt;&gt;"",'FbW - §§ 81ff'!M16,"")</f>
        <v/>
      </c>
      <c r="K17" s="130" t="str">
        <f>IF('FbW - §§ 81ff'!Q16&lt;&gt;"",'FbW - §§ 81ff'!Q16,"")</f>
        <v/>
      </c>
      <c r="L17" s="130" t="str">
        <f>IF('FbW - §§ 81ff'!R16&lt;&gt;"",'FbW - §§ 81ff'!R16,"")</f>
        <v/>
      </c>
      <c r="M17" s="131" t="str">
        <f>IF('FbW - §§ 81ff'!S16&lt;&gt;"",'FbW - §§ 81ff'!S16,"")</f>
        <v/>
      </c>
      <c r="N17" s="51" t="str">
        <f>IF('FbW - §§ 81ff'!V16&lt;&gt;"",'FbW - §§ 81ff'!V16,"")</f>
        <v/>
      </c>
      <c r="O17" s="51" t="str">
        <f>IF('FbW - §§ 81ff'!W16&lt;&gt;"",'FbW - §§ 81ff'!W16,"")</f>
        <v/>
      </c>
    </row>
    <row r="18" spans="1:15" ht="13.5" thickBot="1" x14ac:dyDescent="0.25">
      <c r="A18" s="49" t="str">
        <f>IF('FbW - §§ 81ff'!A17&lt;&gt;"",'FbW - §§ 81ff'!A17,"")</f>
        <v/>
      </c>
      <c r="B18" s="50" t="str">
        <f>IF('FbW - §§ 81ff'!B17&lt;&gt;"",'FbW - §§ 81ff'!B17,"")</f>
        <v/>
      </c>
      <c r="C18" s="42" t="str">
        <f>IF('FbW - §§ 81ff'!C17&lt;&gt;"",'FbW - §§ 81ff'!C17,"")</f>
        <v/>
      </c>
      <c r="D18" s="42" t="str">
        <f>IF('FbW - §§ 81ff'!I17&lt;&gt;"",'FbW - §§ 81ff'!I17,"")</f>
        <v/>
      </c>
      <c r="E18" s="42" t="str">
        <f>IF('FbW - §§ 81ff'!E17&lt;&gt;"",'FbW - §§ 81ff'!E17,"")</f>
        <v/>
      </c>
      <c r="F18" s="42" t="str">
        <f>IF('FbW - §§ 81ff'!F17&lt;&gt;"",'FbW - §§ 81ff'!F17,"")</f>
        <v/>
      </c>
      <c r="G18" s="42" t="str">
        <f>IF('FbW - §§ 81ff'!G17&lt;&gt;"",'FbW - §§ 81ff'!G17,"")</f>
        <v/>
      </c>
      <c r="H18" s="132" t="str">
        <f>IF('FbW - §§ 81ff'!T17&lt;&gt;"",'FbW - §§ 81ff'!T17,"")</f>
        <v/>
      </c>
      <c r="I18" s="43" t="str">
        <f>IF('FbW - §§ 81ff'!L17&lt;&gt;"",'FbW - §§ 81ff'!L17,"")</f>
        <v/>
      </c>
      <c r="J18" s="43" t="str">
        <f>IF('FbW - §§ 81ff'!M17&lt;&gt;"",'FbW - §§ 81ff'!M17,"")</f>
        <v/>
      </c>
      <c r="K18" s="130" t="str">
        <f>IF('FbW - §§ 81ff'!Q17&lt;&gt;"",'FbW - §§ 81ff'!Q17,"")</f>
        <v/>
      </c>
      <c r="L18" s="130" t="str">
        <f>IF('FbW - §§ 81ff'!R17&lt;&gt;"",'FbW - §§ 81ff'!R17,"")</f>
        <v/>
      </c>
      <c r="M18" s="131" t="str">
        <f>IF('FbW - §§ 81ff'!S17&lt;&gt;"",'FbW - §§ 81ff'!S17,"")</f>
        <v/>
      </c>
      <c r="N18" s="51" t="str">
        <f>IF('FbW - §§ 81ff'!V17&lt;&gt;"",'FbW - §§ 81ff'!V17,"")</f>
        <v/>
      </c>
      <c r="O18" s="51" t="str">
        <f>IF('FbW - §§ 81ff'!W17&lt;&gt;"",'FbW - §§ 81ff'!W17,"")</f>
        <v/>
      </c>
    </row>
    <row r="19" spans="1:15" ht="13.5" thickBot="1" x14ac:dyDescent="0.25">
      <c r="A19" s="49" t="str">
        <f>IF('FbW - §§ 81ff'!A18&lt;&gt;"",'FbW - §§ 81ff'!A18,"")</f>
        <v/>
      </c>
      <c r="B19" s="50" t="str">
        <f>IF('FbW - §§ 81ff'!B18&lt;&gt;"",'FbW - §§ 81ff'!B18,"")</f>
        <v/>
      </c>
      <c r="C19" s="42" t="str">
        <f>IF('FbW - §§ 81ff'!C18&lt;&gt;"",'FbW - §§ 81ff'!C18,"")</f>
        <v/>
      </c>
      <c r="D19" s="42" t="str">
        <f>IF('FbW - §§ 81ff'!I18&lt;&gt;"",'FbW - §§ 81ff'!I18,"")</f>
        <v/>
      </c>
      <c r="E19" s="42" t="str">
        <f>IF('FbW - §§ 81ff'!E18&lt;&gt;"",'FbW - §§ 81ff'!E18,"")</f>
        <v/>
      </c>
      <c r="F19" s="42" t="str">
        <f>IF('FbW - §§ 81ff'!F18&lt;&gt;"",'FbW - §§ 81ff'!F18,"")</f>
        <v/>
      </c>
      <c r="G19" s="42" t="str">
        <f>IF('FbW - §§ 81ff'!G18&lt;&gt;"",'FbW - §§ 81ff'!G18,"")</f>
        <v/>
      </c>
      <c r="H19" s="132" t="str">
        <f>IF('FbW - §§ 81ff'!T18&lt;&gt;"",'FbW - §§ 81ff'!T18,"")</f>
        <v/>
      </c>
      <c r="I19" s="43" t="str">
        <f>IF('FbW - §§ 81ff'!L18&lt;&gt;"",'FbW - §§ 81ff'!L18,"")</f>
        <v/>
      </c>
      <c r="J19" s="43" t="str">
        <f>IF('FbW - §§ 81ff'!M18&lt;&gt;"",'FbW - §§ 81ff'!M18,"")</f>
        <v/>
      </c>
      <c r="K19" s="130" t="str">
        <f>IF('FbW - §§ 81ff'!Q18&lt;&gt;"",'FbW - §§ 81ff'!Q18,"")</f>
        <v/>
      </c>
      <c r="L19" s="130" t="str">
        <f>IF('FbW - §§ 81ff'!R18&lt;&gt;"",'FbW - §§ 81ff'!R18,"")</f>
        <v/>
      </c>
      <c r="M19" s="131" t="str">
        <f>IF('FbW - §§ 81ff'!S18&lt;&gt;"",'FbW - §§ 81ff'!S18,"")</f>
        <v/>
      </c>
      <c r="N19" s="51" t="str">
        <f>IF('FbW - §§ 81ff'!V18&lt;&gt;"",'FbW - §§ 81ff'!V18,"")</f>
        <v/>
      </c>
      <c r="O19" s="51" t="str">
        <f>IF('FbW - §§ 81ff'!W18&lt;&gt;"",'FbW - §§ 81ff'!W18,"")</f>
        <v/>
      </c>
    </row>
    <row r="20" spans="1:15" ht="13.5" thickBot="1" x14ac:dyDescent="0.25">
      <c r="A20" s="49" t="str">
        <f>IF('FbW - §§ 81ff'!A19&lt;&gt;"",'FbW - §§ 81ff'!A19,"")</f>
        <v/>
      </c>
      <c r="B20" s="50" t="str">
        <f>IF('FbW - §§ 81ff'!B19&lt;&gt;"",'FbW - §§ 81ff'!B19,"")</f>
        <v/>
      </c>
      <c r="C20" s="42" t="str">
        <f>IF('FbW - §§ 81ff'!C19&lt;&gt;"",'FbW - §§ 81ff'!C19,"")</f>
        <v/>
      </c>
      <c r="D20" s="42" t="str">
        <f>IF('FbW - §§ 81ff'!I19&lt;&gt;"",'FbW - §§ 81ff'!I19,"")</f>
        <v/>
      </c>
      <c r="E20" s="42" t="str">
        <f>IF('FbW - §§ 81ff'!E19&lt;&gt;"",'FbW - §§ 81ff'!E19,"")</f>
        <v/>
      </c>
      <c r="F20" s="42" t="str">
        <f>IF('FbW - §§ 81ff'!F19&lt;&gt;"",'FbW - §§ 81ff'!F19,"")</f>
        <v/>
      </c>
      <c r="G20" s="42" t="str">
        <f>IF('FbW - §§ 81ff'!G19&lt;&gt;"",'FbW - §§ 81ff'!G19,"")</f>
        <v/>
      </c>
      <c r="H20" s="132" t="str">
        <f>IF('FbW - §§ 81ff'!T19&lt;&gt;"",'FbW - §§ 81ff'!T19,"")</f>
        <v/>
      </c>
      <c r="I20" s="43" t="str">
        <f>IF('FbW - §§ 81ff'!L19&lt;&gt;"",'FbW - §§ 81ff'!L19,"")</f>
        <v/>
      </c>
      <c r="J20" s="43" t="str">
        <f>IF('FbW - §§ 81ff'!M19&lt;&gt;"",'FbW - §§ 81ff'!M19,"")</f>
        <v/>
      </c>
      <c r="K20" s="130" t="str">
        <f>IF('FbW - §§ 81ff'!Q19&lt;&gt;"",'FbW - §§ 81ff'!Q19,"")</f>
        <v/>
      </c>
      <c r="L20" s="130" t="str">
        <f>IF('FbW - §§ 81ff'!R19&lt;&gt;"",'FbW - §§ 81ff'!R19,"")</f>
        <v/>
      </c>
      <c r="M20" s="131" t="str">
        <f>IF('FbW - §§ 81ff'!S19&lt;&gt;"",'FbW - §§ 81ff'!S19,"")</f>
        <v/>
      </c>
      <c r="N20" s="51" t="str">
        <f>IF('FbW - §§ 81ff'!V19&lt;&gt;"",'FbW - §§ 81ff'!V19,"")</f>
        <v/>
      </c>
      <c r="O20" s="51" t="str">
        <f>IF('FbW - §§ 81ff'!W19&lt;&gt;"",'FbW - §§ 81ff'!W19,"")</f>
        <v/>
      </c>
    </row>
    <row r="21" spans="1:15" ht="13.5" thickBot="1" x14ac:dyDescent="0.25">
      <c r="A21" s="49" t="str">
        <f>IF('FbW - §§ 81ff'!A20&lt;&gt;"",'FbW - §§ 81ff'!A20,"")</f>
        <v/>
      </c>
      <c r="B21" s="50" t="str">
        <f>IF('FbW - §§ 81ff'!B20&lt;&gt;"",'FbW - §§ 81ff'!B20,"")</f>
        <v/>
      </c>
      <c r="C21" s="42" t="str">
        <f>IF('FbW - §§ 81ff'!C20&lt;&gt;"",'FbW - §§ 81ff'!C20,"")</f>
        <v/>
      </c>
      <c r="D21" s="42" t="str">
        <f>IF('FbW - §§ 81ff'!I20&lt;&gt;"",'FbW - §§ 81ff'!I20,"")</f>
        <v/>
      </c>
      <c r="E21" s="42" t="str">
        <f>IF('FbW - §§ 81ff'!E20&lt;&gt;"",'FbW - §§ 81ff'!E20,"")</f>
        <v/>
      </c>
      <c r="F21" s="42" t="str">
        <f>IF('FbW - §§ 81ff'!F20&lt;&gt;"",'FbW - §§ 81ff'!F20,"")</f>
        <v/>
      </c>
      <c r="G21" s="42" t="str">
        <f>IF('FbW - §§ 81ff'!G20&lt;&gt;"",'FbW - §§ 81ff'!G20,"")</f>
        <v/>
      </c>
      <c r="H21" s="132" t="str">
        <f>IF('FbW - §§ 81ff'!T20&lt;&gt;"",'FbW - §§ 81ff'!T20,"")</f>
        <v/>
      </c>
      <c r="I21" s="43" t="str">
        <f>IF('FbW - §§ 81ff'!L20&lt;&gt;"",'FbW - §§ 81ff'!L20,"")</f>
        <v/>
      </c>
      <c r="J21" s="43" t="str">
        <f>IF('FbW - §§ 81ff'!M20&lt;&gt;"",'FbW - §§ 81ff'!M20,"")</f>
        <v/>
      </c>
      <c r="K21" s="130" t="str">
        <f>IF('FbW - §§ 81ff'!Q20&lt;&gt;"",'FbW - §§ 81ff'!Q20,"")</f>
        <v/>
      </c>
      <c r="L21" s="130" t="str">
        <f>IF('FbW - §§ 81ff'!R20&lt;&gt;"",'FbW - §§ 81ff'!R20,"")</f>
        <v/>
      </c>
      <c r="M21" s="131" t="str">
        <f>IF('FbW - §§ 81ff'!S20&lt;&gt;"",'FbW - §§ 81ff'!S20,"")</f>
        <v/>
      </c>
      <c r="N21" s="51" t="str">
        <f>IF('FbW - §§ 81ff'!V20&lt;&gt;"",'FbW - §§ 81ff'!V20,"")</f>
        <v/>
      </c>
      <c r="O21" s="51" t="str">
        <f>IF('FbW - §§ 81ff'!W20&lt;&gt;"",'FbW - §§ 81ff'!W20,"")</f>
        <v/>
      </c>
    </row>
    <row r="22" spans="1:15" ht="13.5" thickBot="1" x14ac:dyDescent="0.25">
      <c r="A22" s="49" t="str">
        <f>IF('FbW - §§ 81ff'!A21&lt;&gt;"",'FbW - §§ 81ff'!A21,"")</f>
        <v/>
      </c>
      <c r="B22" s="50" t="str">
        <f>IF('FbW - §§ 81ff'!B21&lt;&gt;"",'FbW - §§ 81ff'!B21,"")</f>
        <v/>
      </c>
      <c r="C22" s="42" t="str">
        <f>IF('FbW - §§ 81ff'!C21&lt;&gt;"",'FbW - §§ 81ff'!C21,"")</f>
        <v/>
      </c>
      <c r="D22" s="42" t="str">
        <f>IF('FbW - §§ 81ff'!I21&lt;&gt;"",'FbW - §§ 81ff'!I21,"")</f>
        <v/>
      </c>
      <c r="E22" s="42" t="str">
        <f>IF('FbW - §§ 81ff'!E21&lt;&gt;"",'FbW - §§ 81ff'!E21,"")</f>
        <v/>
      </c>
      <c r="F22" s="42" t="str">
        <f>IF('FbW - §§ 81ff'!F21&lt;&gt;"",'FbW - §§ 81ff'!F21,"")</f>
        <v/>
      </c>
      <c r="G22" s="42" t="str">
        <f>IF('FbW - §§ 81ff'!G21&lt;&gt;"",'FbW - §§ 81ff'!G21,"")</f>
        <v/>
      </c>
      <c r="H22" s="132" t="str">
        <f>IF('FbW - §§ 81ff'!T21&lt;&gt;"",'FbW - §§ 81ff'!T21,"")</f>
        <v/>
      </c>
      <c r="I22" s="43" t="str">
        <f>IF('FbW - §§ 81ff'!L21&lt;&gt;"",'FbW - §§ 81ff'!L21,"")</f>
        <v/>
      </c>
      <c r="J22" s="43" t="str">
        <f>IF('FbW - §§ 81ff'!M21&lt;&gt;"",'FbW - §§ 81ff'!M21,"")</f>
        <v/>
      </c>
      <c r="K22" s="130" t="str">
        <f>IF('FbW - §§ 81ff'!Q21&lt;&gt;"",'FbW - §§ 81ff'!Q21,"")</f>
        <v/>
      </c>
      <c r="L22" s="130" t="str">
        <f>IF('FbW - §§ 81ff'!R21&lt;&gt;"",'FbW - §§ 81ff'!R21,"")</f>
        <v/>
      </c>
      <c r="M22" s="131" t="str">
        <f>IF('FbW - §§ 81ff'!S21&lt;&gt;"",'FbW - §§ 81ff'!S21,"")</f>
        <v/>
      </c>
      <c r="N22" s="51" t="str">
        <f>IF('FbW - §§ 81ff'!V21&lt;&gt;"",'FbW - §§ 81ff'!V21,"")</f>
        <v/>
      </c>
      <c r="O22" s="51" t="str">
        <f>IF('FbW - §§ 81ff'!W21&lt;&gt;"",'FbW - §§ 81ff'!W21,"")</f>
        <v/>
      </c>
    </row>
    <row r="23" spans="1:15" ht="13.5" thickBot="1" x14ac:dyDescent="0.25">
      <c r="A23" s="49" t="str">
        <f>IF('FbW - §§ 81ff'!A22&lt;&gt;"",'FbW - §§ 81ff'!A22,"")</f>
        <v/>
      </c>
      <c r="B23" s="50" t="str">
        <f>IF('FbW - §§ 81ff'!B22&lt;&gt;"",'FbW - §§ 81ff'!B22,"")</f>
        <v/>
      </c>
      <c r="C23" s="42" t="str">
        <f>IF('FbW - §§ 81ff'!C22&lt;&gt;"",'FbW - §§ 81ff'!C22,"")</f>
        <v/>
      </c>
      <c r="D23" s="42" t="str">
        <f>IF('FbW - §§ 81ff'!I22&lt;&gt;"",'FbW - §§ 81ff'!I22,"")</f>
        <v/>
      </c>
      <c r="E23" s="42" t="str">
        <f>IF('FbW - §§ 81ff'!E22&lt;&gt;"",'FbW - §§ 81ff'!E22,"")</f>
        <v/>
      </c>
      <c r="F23" s="42" t="str">
        <f>IF('FbW - §§ 81ff'!F22&lt;&gt;"",'FbW - §§ 81ff'!F22,"")</f>
        <v/>
      </c>
      <c r="G23" s="42" t="str">
        <f>IF('FbW - §§ 81ff'!G22&lt;&gt;"",'FbW - §§ 81ff'!G22,"")</f>
        <v/>
      </c>
      <c r="H23" s="132" t="str">
        <f>IF('FbW - §§ 81ff'!T22&lt;&gt;"",'FbW - §§ 81ff'!T22,"")</f>
        <v/>
      </c>
      <c r="I23" s="43" t="str">
        <f>IF('FbW - §§ 81ff'!L22&lt;&gt;"",'FbW - §§ 81ff'!L22,"")</f>
        <v/>
      </c>
      <c r="J23" s="43" t="str">
        <f>IF('FbW - §§ 81ff'!M22&lt;&gt;"",'FbW - §§ 81ff'!M22,"")</f>
        <v/>
      </c>
      <c r="K23" s="130" t="str">
        <f>IF('FbW - §§ 81ff'!Q22&lt;&gt;"",'FbW - §§ 81ff'!Q22,"")</f>
        <v/>
      </c>
      <c r="L23" s="130" t="str">
        <f>IF('FbW - §§ 81ff'!R22&lt;&gt;"",'FbW - §§ 81ff'!R22,"")</f>
        <v/>
      </c>
      <c r="M23" s="131" t="str">
        <f>IF('FbW - §§ 81ff'!S22&lt;&gt;"",'FbW - §§ 81ff'!S22,"")</f>
        <v/>
      </c>
      <c r="N23" s="51" t="str">
        <f>IF('FbW - §§ 81ff'!V22&lt;&gt;"",'FbW - §§ 81ff'!V22,"")</f>
        <v/>
      </c>
      <c r="O23" s="51" t="str">
        <f>IF('FbW - §§ 81ff'!W22&lt;&gt;"",'FbW - §§ 81ff'!W22,"")</f>
        <v/>
      </c>
    </row>
    <row r="24" spans="1:15" ht="13.5" thickBot="1" x14ac:dyDescent="0.25">
      <c r="A24" s="49" t="str">
        <f>IF('FbW - §§ 81ff'!A23&lt;&gt;"",'FbW - §§ 81ff'!A23,"")</f>
        <v/>
      </c>
      <c r="B24" s="50" t="str">
        <f>IF('FbW - §§ 81ff'!B23&lt;&gt;"",'FbW - §§ 81ff'!B23,"")</f>
        <v/>
      </c>
      <c r="C24" s="42" t="str">
        <f>IF('FbW - §§ 81ff'!C23&lt;&gt;"",'FbW - §§ 81ff'!C23,"")</f>
        <v/>
      </c>
      <c r="D24" s="42" t="str">
        <f>IF('FbW - §§ 81ff'!I23&lt;&gt;"",'FbW - §§ 81ff'!I23,"")</f>
        <v/>
      </c>
      <c r="E24" s="42" t="str">
        <f>IF('FbW - §§ 81ff'!E23&lt;&gt;"",'FbW - §§ 81ff'!E23,"")</f>
        <v/>
      </c>
      <c r="F24" s="42" t="str">
        <f>IF('FbW - §§ 81ff'!F23&lt;&gt;"",'FbW - §§ 81ff'!F23,"")</f>
        <v/>
      </c>
      <c r="G24" s="42" t="str">
        <f>IF('FbW - §§ 81ff'!G23&lt;&gt;"",'FbW - §§ 81ff'!G23,"")</f>
        <v/>
      </c>
      <c r="H24" s="132" t="str">
        <f>IF('FbW - §§ 81ff'!T23&lt;&gt;"",'FbW - §§ 81ff'!T23,"")</f>
        <v/>
      </c>
      <c r="I24" s="43" t="str">
        <f>IF('FbW - §§ 81ff'!L23&lt;&gt;"",'FbW - §§ 81ff'!L23,"")</f>
        <v/>
      </c>
      <c r="J24" s="43" t="str">
        <f>IF('FbW - §§ 81ff'!M23&lt;&gt;"",'FbW - §§ 81ff'!M23,"")</f>
        <v/>
      </c>
      <c r="K24" s="130" t="str">
        <f>IF('FbW - §§ 81ff'!Q23&lt;&gt;"",'FbW - §§ 81ff'!Q23,"")</f>
        <v/>
      </c>
      <c r="L24" s="130" t="str">
        <f>IF('FbW - §§ 81ff'!R23&lt;&gt;"",'FbW - §§ 81ff'!R23,"")</f>
        <v/>
      </c>
      <c r="M24" s="131" t="str">
        <f>IF('FbW - §§ 81ff'!S23&lt;&gt;"",'FbW - §§ 81ff'!S23,"")</f>
        <v/>
      </c>
      <c r="N24" s="51" t="str">
        <f>IF('FbW - §§ 81ff'!V23&lt;&gt;"",'FbW - §§ 81ff'!V23,"")</f>
        <v/>
      </c>
      <c r="O24" s="51" t="str">
        <f>IF('FbW - §§ 81ff'!W23&lt;&gt;"",'FbW - §§ 81ff'!W23,"")</f>
        <v/>
      </c>
    </row>
    <row r="25" spans="1:15" ht="13.5" thickBot="1" x14ac:dyDescent="0.25">
      <c r="A25" s="49" t="str">
        <f>IF('FbW - §§ 81ff'!A24&lt;&gt;"",'FbW - §§ 81ff'!A24,"")</f>
        <v/>
      </c>
      <c r="B25" s="50" t="str">
        <f>IF('FbW - §§ 81ff'!B24&lt;&gt;"",'FbW - §§ 81ff'!B24,"")</f>
        <v/>
      </c>
      <c r="C25" s="42" t="str">
        <f>IF('FbW - §§ 81ff'!C24&lt;&gt;"",'FbW - §§ 81ff'!C24,"")</f>
        <v/>
      </c>
      <c r="D25" s="42" t="str">
        <f>IF('FbW - §§ 81ff'!I24&lt;&gt;"",'FbW - §§ 81ff'!I24,"")</f>
        <v/>
      </c>
      <c r="E25" s="42" t="str">
        <f>IF('FbW - §§ 81ff'!E24&lt;&gt;"",'FbW - §§ 81ff'!E24,"")</f>
        <v/>
      </c>
      <c r="F25" s="42" t="str">
        <f>IF('FbW - §§ 81ff'!F24&lt;&gt;"",'FbW - §§ 81ff'!F24,"")</f>
        <v/>
      </c>
      <c r="G25" s="42" t="str">
        <f>IF('FbW - §§ 81ff'!G24&lt;&gt;"",'FbW - §§ 81ff'!G24,"")</f>
        <v/>
      </c>
      <c r="H25" s="132" t="str">
        <f>IF('FbW - §§ 81ff'!T24&lt;&gt;"",'FbW - §§ 81ff'!T24,"")</f>
        <v/>
      </c>
      <c r="I25" s="43" t="str">
        <f>IF('FbW - §§ 81ff'!L24&lt;&gt;"",'FbW - §§ 81ff'!L24,"")</f>
        <v/>
      </c>
      <c r="J25" s="43" t="str">
        <f>IF('FbW - §§ 81ff'!M24&lt;&gt;"",'FbW - §§ 81ff'!M24,"")</f>
        <v/>
      </c>
      <c r="K25" s="130" t="str">
        <f>IF('FbW - §§ 81ff'!Q24&lt;&gt;"",'FbW - §§ 81ff'!Q24,"")</f>
        <v/>
      </c>
      <c r="L25" s="130" t="str">
        <f>IF('FbW - §§ 81ff'!R24&lt;&gt;"",'FbW - §§ 81ff'!R24,"")</f>
        <v/>
      </c>
      <c r="M25" s="131" t="str">
        <f>IF('FbW - §§ 81ff'!S24&lt;&gt;"",'FbW - §§ 81ff'!S24,"")</f>
        <v/>
      </c>
      <c r="N25" s="51" t="str">
        <f>IF('FbW - §§ 81ff'!V24&lt;&gt;"",'FbW - §§ 81ff'!V24,"")</f>
        <v/>
      </c>
      <c r="O25" s="51" t="str">
        <f>IF('FbW - §§ 81ff'!W24&lt;&gt;"",'FbW - §§ 81ff'!W24,"")</f>
        <v/>
      </c>
    </row>
    <row r="26" spans="1:15" ht="13.5" thickBot="1" x14ac:dyDescent="0.25">
      <c r="A26" s="49" t="str">
        <f>IF('FbW - §§ 81ff'!A25&lt;&gt;"",'FbW - §§ 81ff'!A25,"")</f>
        <v/>
      </c>
      <c r="B26" s="50" t="str">
        <f>IF('FbW - §§ 81ff'!B25&lt;&gt;"",'FbW - §§ 81ff'!B25,"")</f>
        <v/>
      </c>
      <c r="C26" s="42" t="str">
        <f>IF('FbW - §§ 81ff'!C25&lt;&gt;"",'FbW - §§ 81ff'!C25,"")</f>
        <v/>
      </c>
      <c r="D26" s="42" t="str">
        <f>IF('FbW - §§ 81ff'!I25&lt;&gt;"",'FbW - §§ 81ff'!I25,"")</f>
        <v/>
      </c>
      <c r="E26" s="42" t="str">
        <f>IF('FbW - §§ 81ff'!E25&lt;&gt;"",'FbW - §§ 81ff'!E25,"")</f>
        <v/>
      </c>
      <c r="F26" s="42" t="str">
        <f>IF('FbW - §§ 81ff'!F25&lt;&gt;"",'FbW - §§ 81ff'!F25,"")</f>
        <v/>
      </c>
      <c r="G26" s="42" t="str">
        <f>IF('FbW - §§ 81ff'!G25&lt;&gt;"",'FbW - §§ 81ff'!G25,"")</f>
        <v/>
      </c>
      <c r="H26" s="132" t="str">
        <f>IF('FbW - §§ 81ff'!T25&lt;&gt;"",'FbW - §§ 81ff'!T25,"")</f>
        <v/>
      </c>
      <c r="I26" s="43" t="str">
        <f>IF('FbW - §§ 81ff'!L25&lt;&gt;"",'FbW - §§ 81ff'!L25,"")</f>
        <v/>
      </c>
      <c r="J26" s="43" t="str">
        <f>IF('FbW - §§ 81ff'!M25&lt;&gt;"",'FbW - §§ 81ff'!M25,"")</f>
        <v/>
      </c>
      <c r="K26" s="130" t="str">
        <f>IF('FbW - §§ 81ff'!Q25&lt;&gt;"",'FbW - §§ 81ff'!Q25,"")</f>
        <v/>
      </c>
      <c r="L26" s="130" t="str">
        <f>IF('FbW - §§ 81ff'!R25&lt;&gt;"",'FbW - §§ 81ff'!R25,"")</f>
        <v/>
      </c>
      <c r="M26" s="131" t="str">
        <f>IF('FbW - §§ 81ff'!S25&lt;&gt;"",'FbW - §§ 81ff'!S25,"")</f>
        <v/>
      </c>
      <c r="N26" s="51" t="str">
        <f>IF('FbW - §§ 81ff'!V25&lt;&gt;"",'FbW - §§ 81ff'!V25,"")</f>
        <v/>
      </c>
      <c r="O26" s="51" t="str">
        <f>IF('FbW - §§ 81ff'!W25&lt;&gt;"",'FbW - §§ 81ff'!W25,"")</f>
        <v/>
      </c>
    </row>
    <row r="27" spans="1:15" ht="13.5" thickBot="1" x14ac:dyDescent="0.25">
      <c r="A27" s="49" t="str">
        <f>IF('FbW - §§ 81ff'!A26&lt;&gt;"",'FbW - §§ 81ff'!A26,"")</f>
        <v/>
      </c>
      <c r="B27" s="50" t="str">
        <f>IF('FbW - §§ 81ff'!B26&lt;&gt;"",'FbW - §§ 81ff'!B26,"")</f>
        <v/>
      </c>
      <c r="C27" s="42" t="str">
        <f>IF('FbW - §§ 81ff'!C26&lt;&gt;"",'FbW - §§ 81ff'!C26,"")</f>
        <v/>
      </c>
      <c r="D27" s="42" t="str">
        <f>IF('FbW - §§ 81ff'!I26&lt;&gt;"",'FbW - §§ 81ff'!I26,"")</f>
        <v/>
      </c>
      <c r="E27" s="42" t="str">
        <f>IF('FbW - §§ 81ff'!E26&lt;&gt;"",'FbW - §§ 81ff'!E26,"")</f>
        <v/>
      </c>
      <c r="F27" s="42" t="str">
        <f>IF('FbW - §§ 81ff'!F26&lt;&gt;"",'FbW - §§ 81ff'!F26,"")</f>
        <v/>
      </c>
      <c r="G27" s="42" t="str">
        <f>IF('FbW - §§ 81ff'!G26&lt;&gt;"",'FbW - §§ 81ff'!G26,"")</f>
        <v/>
      </c>
      <c r="H27" s="132" t="str">
        <f>IF('FbW - §§ 81ff'!T26&lt;&gt;"",'FbW - §§ 81ff'!T26,"")</f>
        <v/>
      </c>
      <c r="I27" s="43" t="str">
        <f>IF('FbW - §§ 81ff'!L26&lt;&gt;"",'FbW - §§ 81ff'!L26,"")</f>
        <v/>
      </c>
      <c r="J27" s="43" t="str">
        <f>IF('FbW - §§ 81ff'!M26&lt;&gt;"",'FbW - §§ 81ff'!M26,"")</f>
        <v/>
      </c>
      <c r="K27" s="130" t="str">
        <f>IF('FbW - §§ 81ff'!Q26&lt;&gt;"",'FbW - §§ 81ff'!Q26,"")</f>
        <v/>
      </c>
      <c r="L27" s="130" t="str">
        <f>IF('FbW - §§ 81ff'!R26&lt;&gt;"",'FbW - §§ 81ff'!R26,"")</f>
        <v/>
      </c>
      <c r="M27" s="131" t="str">
        <f>IF('FbW - §§ 81ff'!S26&lt;&gt;"",'FbW - §§ 81ff'!S26,"")</f>
        <v/>
      </c>
      <c r="N27" s="51" t="str">
        <f>IF('FbW - §§ 81ff'!V26&lt;&gt;"",'FbW - §§ 81ff'!V26,"")</f>
        <v/>
      </c>
      <c r="O27" s="51" t="str">
        <f>IF('FbW - §§ 81ff'!W26&lt;&gt;"",'FbW - §§ 81ff'!W26,"")</f>
        <v/>
      </c>
    </row>
    <row r="28" spans="1:15" ht="13.5" thickBot="1" x14ac:dyDescent="0.25">
      <c r="A28" s="49" t="str">
        <f>IF('FbW - §§ 81ff'!A27&lt;&gt;"",'FbW - §§ 81ff'!A27,"")</f>
        <v/>
      </c>
      <c r="B28" s="50" t="str">
        <f>IF('FbW - §§ 81ff'!B27&lt;&gt;"",'FbW - §§ 81ff'!B27,"")</f>
        <v/>
      </c>
      <c r="C28" s="42" t="str">
        <f>IF('FbW - §§ 81ff'!C27&lt;&gt;"",'FbW - §§ 81ff'!C27,"")</f>
        <v/>
      </c>
      <c r="D28" s="42" t="str">
        <f>IF('FbW - §§ 81ff'!I27&lt;&gt;"",'FbW - §§ 81ff'!I27,"")</f>
        <v/>
      </c>
      <c r="E28" s="42" t="str">
        <f>IF('FbW - §§ 81ff'!E27&lt;&gt;"",'FbW - §§ 81ff'!E27,"")</f>
        <v/>
      </c>
      <c r="F28" s="42" t="str">
        <f>IF('FbW - §§ 81ff'!F27&lt;&gt;"",'FbW - §§ 81ff'!F27,"")</f>
        <v/>
      </c>
      <c r="G28" s="42" t="str">
        <f>IF('FbW - §§ 81ff'!G27&lt;&gt;"",'FbW - §§ 81ff'!G27,"")</f>
        <v/>
      </c>
      <c r="H28" s="132" t="str">
        <f>IF('FbW - §§ 81ff'!T27&lt;&gt;"",'FbW - §§ 81ff'!T27,"")</f>
        <v/>
      </c>
      <c r="I28" s="43" t="str">
        <f>IF('FbW - §§ 81ff'!L27&lt;&gt;"",'FbW - §§ 81ff'!L27,"")</f>
        <v/>
      </c>
      <c r="J28" s="43" t="str">
        <f>IF('FbW - §§ 81ff'!M27&lt;&gt;"",'FbW - §§ 81ff'!M27,"")</f>
        <v/>
      </c>
      <c r="K28" s="130" t="str">
        <f>IF('FbW - §§ 81ff'!Q27&lt;&gt;"",'FbW - §§ 81ff'!Q27,"")</f>
        <v/>
      </c>
      <c r="L28" s="130" t="str">
        <f>IF('FbW - §§ 81ff'!R27&lt;&gt;"",'FbW - §§ 81ff'!R27,"")</f>
        <v/>
      </c>
      <c r="M28" s="131" t="str">
        <f>IF('FbW - §§ 81ff'!S27&lt;&gt;"",'FbW - §§ 81ff'!S27,"")</f>
        <v/>
      </c>
      <c r="N28" s="51" t="str">
        <f>IF('FbW - §§ 81ff'!V27&lt;&gt;"",'FbW - §§ 81ff'!V27,"")</f>
        <v/>
      </c>
      <c r="O28" s="51" t="str">
        <f>IF('FbW - §§ 81ff'!W27&lt;&gt;"",'FbW - §§ 81ff'!W27,"")</f>
        <v/>
      </c>
    </row>
    <row r="29" spans="1:15" ht="13.5" thickBot="1" x14ac:dyDescent="0.25">
      <c r="A29" s="49" t="str">
        <f>IF('FbW - §§ 81ff'!A28&lt;&gt;"",'FbW - §§ 81ff'!A28,"")</f>
        <v/>
      </c>
      <c r="B29" s="50" t="str">
        <f>IF('FbW - §§ 81ff'!B28&lt;&gt;"",'FbW - §§ 81ff'!B28,"")</f>
        <v/>
      </c>
      <c r="C29" s="42" t="str">
        <f>IF('FbW - §§ 81ff'!C28&lt;&gt;"",'FbW - §§ 81ff'!C28,"")</f>
        <v/>
      </c>
      <c r="D29" s="42" t="str">
        <f>IF('FbW - §§ 81ff'!I28&lt;&gt;"",'FbW - §§ 81ff'!I28,"")</f>
        <v/>
      </c>
      <c r="E29" s="42" t="str">
        <f>IF('FbW - §§ 81ff'!E28&lt;&gt;"",'FbW - §§ 81ff'!E28,"")</f>
        <v/>
      </c>
      <c r="F29" s="42" t="str">
        <f>IF('FbW - §§ 81ff'!F28&lt;&gt;"",'FbW - §§ 81ff'!F28,"")</f>
        <v/>
      </c>
      <c r="G29" s="42" t="str">
        <f>IF('FbW - §§ 81ff'!G28&lt;&gt;"",'FbW - §§ 81ff'!G28,"")</f>
        <v/>
      </c>
      <c r="H29" s="132" t="str">
        <f>IF('FbW - §§ 81ff'!T28&lt;&gt;"",'FbW - §§ 81ff'!T28,"")</f>
        <v/>
      </c>
      <c r="I29" s="43" t="str">
        <f>IF('FbW - §§ 81ff'!L28&lt;&gt;"",'FbW - §§ 81ff'!L28,"")</f>
        <v/>
      </c>
      <c r="J29" s="43" t="str">
        <f>IF('FbW - §§ 81ff'!M28&lt;&gt;"",'FbW - §§ 81ff'!M28,"")</f>
        <v/>
      </c>
      <c r="K29" s="130" t="str">
        <f>IF('FbW - §§ 81ff'!Q28&lt;&gt;"",'FbW - §§ 81ff'!Q28,"")</f>
        <v/>
      </c>
      <c r="L29" s="130" t="str">
        <f>IF('FbW - §§ 81ff'!R28&lt;&gt;"",'FbW - §§ 81ff'!R28,"")</f>
        <v/>
      </c>
      <c r="M29" s="131" t="str">
        <f>IF('FbW - §§ 81ff'!S28&lt;&gt;"",'FbW - §§ 81ff'!S28,"")</f>
        <v/>
      </c>
      <c r="N29" s="51" t="str">
        <f>IF('FbW - §§ 81ff'!V28&lt;&gt;"",'FbW - §§ 81ff'!V28,"")</f>
        <v/>
      </c>
      <c r="O29" s="51" t="str">
        <f>IF('FbW - §§ 81ff'!W28&lt;&gt;"",'FbW - §§ 81ff'!W28,"")</f>
        <v/>
      </c>
    </row>
    <row r="30" spans="1:15" ht="13.5" thickBot="1" x14ac:dyDescent="0.25">
      <c r="A30" s="49" t="str">
        <f>IF('FbW - §§ 81ff'!A29&lt;&gt;"",'FbW - §§ 81ff'!A29,"")</f>
        <v/>
      </c>
      <c r="B30" s="50" t="str">
        <f>IF('FbW - §§ 81ff'!B29&lt;&gt;"",'FbW - §§ 81ff'!B29,"")</f>
        <v/>
      </c>
      <c r="C30" s="42" t="str">
        <f>IF('FbW - §§ 81ff'!C29&lt;&gt;"",'FbW - §§ 81ff'!C29,"")</f>
        <v/>
      </c>
      <c r="D30" s="42" t="str">
        <f>IF('FbW - §§ 81ff'!I29&lt;&gt;"",'FbW - §§ 81ff'!I29,"")</f>
        <v/>
      </c>
      <c r="E30" s="42" t="str">
        <f>IF('FbW - §§ 81ff'!E29&lt;&gt;"",'FbW - §§ 81ff'!E29,"")</f>
        <v/>
      </c>
      <c r="F30" s="42" t="str">
        <f>IF('FbW - §§ 81ff'!F29&lt;&gt;"",'FbW - §§ 81ff'!F29,"")</f>
        <v/>
      </c>
      <c r="G30" s="42" t="str">
        <f>IF('FbW - §§ 81ff'!G29&lt;&gt;"",'FbW - §§ 81ff'!G29,"")</f>
        <v/>
      </c>
      <c r="H30" s="132" t="str">
        <f>IF('FbW - §§ 81ff'!T29&lt;&gt;"",'FbW - §§ 81ff'!T29,"")</f>
        <v/>
      </c>
      <c r="I30" s="43" t="str">
        <f>IF('FbW - §§ 81ff'!L29&lt;&gt;"",'FbW - §§ 81ff'!L29,"")</f>
        <v/>
      </c>
      <c r="J30" s="43" t="str">
        <f>IF('FbW - §§ 81ff'!M29&lt;&gt;"",'FbW - §§ 81ff'!M29,"")</f>
        <v/>
      </c>
      <c r="K30" s="130" t="str">
        <f>IF('FbW - §§ 81ff'!Q29&lt;&gt;"",'FbW - §§ 81ff'!Q29,"")</f>
        <v/>
      </c>
      <c r="L30" s="130" t="str">
        <f>IF('FbW - §§ 81ff'!R29&lt;&gt;"",'FbW - §§ 81ff'!R29,"")</f>
        <v/>
      </c>
      <c r="M30" s="131" t="str">
        <f>IF('FbW - §§ 81ff'!S29&lt;&gt;"",'FbW - §§ 81ff'!S29,"")</f>
        <v/>
      </c>
      <c r="N30" s="51" t="str">
        <f>IF('FbW - §§ 81ff'!V29&lt;&gt;"",'FbW - §§ 81ff'!V29,"")</f>
        <v/>
      </c>
      <c r="O30" s="51" t="str">
        <f>IF('FbW - §§ 81ff'!W29&lt;&gt;"",'FbW - §§ 81ff'!W29,"")</f>
        <v/>
      </c>
    </row>
    <row r="31" spans="1:15" ht="13.5" thickBot="1" x14ac:dyDescent="0.25">
      <c r="A31" s="49" t="str">
        <f>IF('FbW - §§ 81ff'!A30&lt;&gt;"",'FbW - §§ 81ff'!A30,"")</f>
        <v/>
      </c>
      <c r="B31" s="50" t="str">
        <f>IF('FbW - §§ 81ff'!B30&lt;&gt;"",'FbW - §§ 81ff'!B30,"")</f>
        <v/>
      </c>
      <c r="C31" s="42" t="str">
        <f>IF('FbW - §§ 81ff'!C30&lt;&gt;"",'FbW - §§ 81ff'!C30,"")</f>
        <v/>
      </c>
      <c r="D31" s="42" t="str">
        <f>IF('FbW - §§ 81ff'!I30&lt;&gt;"",'FbW - §§ 81ff'!I30,"")</f>
        <v/>
      </c>
      <c r="E31" s="42" t="str">
        <f>IF('FbW - §§ 81ff'!E30&lt;&gt;"",'FbW - §§ 81ff'!E30,"")</f>
        <v/>
      </c>
      <c r="F31" s="42" t="str">
        <f>IF('FbW - §§ 81ff'!F30&lt;&gt;"",'FbW - §§ 81ff'!F30,"")</f>
        <v/>
      </c>
      <c r="G31" s="42" t="str">
        <f>IF('FbW - §§ 81ff'!G30&lt;&gt;"",'FbW - §§ 81ff'!G30,"")</f>
        <v/>
      </c>
      <c r="H31" s="132" t="str">
        <f>IF('FbW - §§ 81ff'!T30&lt;&gt;"",'FbW - §§ 81ff'!T30,"")</f>
        <v/>
      </c>
      <c r="I31" s="43" t="str">
        <f>IF('FbW - §§ 81ff'!L30&lt;&gt;"",'FbW - §§ 81ff'!L30,"")</f>
        <v/>
      </c>
      <c r="J31" s="43" t="str">
        <f>IF('FbW - §§ 81ff'!M30&lt;&gt;"",'FbW - §§ 81ff'!M30,"")</f>
        <v/>
      </c>
      <c r="K31" s="130" t="str">
        <f>IF('FbW - §§ 81ff'!Q30&lt;&gt;"",'FbW - §§ 81ff'!Q30,"")</f>
        <v/>
      </c>
      <c r="L31" s="130" t="str">
        <f>IF('FbW - §§ 81ff'!R30&lt;&gt;"",'FbW - §§ 81ff'!R30,"")</f>
        <v/>
      </c>
      <c r="M31" s="131" t="str">
        <f>IF('FbW - §§ 81ff'!S30&lt;&gt;"",'FbW - §§ 81ff'!S30,"")</f>
        <v/>
      </c>
      <c r="N31" s="51" t="str">
        <f>IF('FbW - §§ 81ff'!V30&lt;&gt;"",'FbW - §§ 81ff'!V30,"")</f>
        <v/>
      </c>
      <c r="O31" s="51" t="str">
        <f>IF('FbW - §§ 81ff'!W30&lt;&gt;"",'FbW - §§ 81ff'!W30,"")</f>
        <v/>
      </c>
    </row>
    <row r="32" spans="1:15" ht="13.5" thickBot="1" x14ac:dyDescent="0.25">
      <c r="A32" s="49" t="str">
        <f>IF('FbW - §§ 81ff'!A31&lt;&gt;"",'FbW - §§ 81ff'!A31,"")</f>
        <v/>
      </c>
      <c r="B32" s="50" t="str">
        <f>IF('FbW - §§ 81ff'!B31&lt;&gt;"",'FbW - §§ 81ff'!B31,"")</f>
        <v/>
      </c>
      <c r="C32" s="42" t="str">
        <f>IF('FbW - §§ 81ff'!C31&lt;&gt;"",'FbW - §§ 81ff'!C31,"")</f>
        <v/>
      </c>
      <c r="D32" s="42" t="str">
        <f>IF('FbW - §§ 81ff'!I31&lt;&gt;"",'FbW - §§ 81ff'!I31,"")</f>
        <v/>
      </c>
      <c r="E32" s="42" t="str">
        <f>IF('FbW - §§ 81ff'!E31&lt;&gt;"",'FbW - §§ 81ff'!E31,"")</f>
        <v/>
      </c>
      <c r="F32" s="42" t="str">
        <f>IF('FbW - §§ 81ff'!F31&lt;&gt;"",'FbW - §§ 81ff'!F31,"")</f>
        <v/>
      </c>
      <c r="G32" s="42" t="str">
        <f>IF('FbW - §§ 81ff'!G31&lt;&gt;"",'FbW - §§ 81ff'!G31,"")</f>
        <v/>
      </c>
      <c r="H32" s="132" t="str">
        <f>IF('FbW - §§ 81ff'!T31&lt;&gt;"",'FbW - §§ 81ff'!T31,"")</f>
        <v/>
      </c>
      <c r="I32" s="43" t="str">
        <f>IF('FbW - §§ 81ff'!L31&lt;&gt;"",'FbW - §§ 81ff'!L31,"")</f>
        <v/>
      </c>
      <c r="J32" s="43" t="str">
        <f>IF('FbW - §§ 81ff'!M31&lt;&gt;"",'FbW - §§ 81ff'!M31,"")</f>
        <v/>
      </c>
      <c r="K32" s="130" t="str">
        <f>IF('FbW - §§ 81ff'!Q31&lt;&gt;"",'FbW - §§ 81ff'!Q31,"")</f>
        <v/>
      </c>
      <c r="L32" s="130" t="str">
        <f>IF('FbW - §§ 81ff'!R31&lt;&gt;"",'FbW - §§ 81ff'!R31,"")</f>
        <v/>
      </c>
      <c r="M32" s="131" t="str">
        <f>IF('FbW - §§ 81ff'!S31&lt;&gt;"",'FbW - §§ 81ff'!S31,"")</f>
        <v/>
      </c>
      <c r="N32" s="51" t="str">
        <f>IF('FbW - §§ 81ff'!V31&lt;&gt;"",'FbW - §§ 81ff'!V31,"")</f>
        <v/>
      </c>
      <c r="O32" s="51" t="str">
        <f>IF('FbW - §§ 81ff'!W31&lt;&gt;"",'FbW - §§ 81ff'!W31,"")</f>
        <v/>
      </c>
    </row>
    <row r="33" spans="1:15" ht="13.5" thickBot="1" x14ac:dyDescent="0.25">
      <c r="A33" s="49" t="str">
        <f>IF('FbW - §§ 81ff'!A32&lt;&gt;"",'FbW - §§ 81ff'!A32,"")</f>
        <v/>
      </c>
      <c r="B33" s="50" t="str">
        <f>IF('FbW - §§ 81ff'!B32&lt;&gt;"",'FbW - §§ 81ff'!B32,"")</f>
        <v/>
      </c>
      <c r="C33" s="42" t="str">
        <f>IF('FbW - §§ 81ff'!C32&lt;&gt;"",'FbW - §§ 81ff'!C32,"")</f>
        <v/>
      </c>
      <c r="D33" s="42" t="str">
        <f>IF('FbW - §§ 81ff'!I32&lt;&gt;"",'FbW - §§ 81ff'!I32,"")</f>
        <v/>
      </c>
      <c r="E33" s="42" t="str">
        <f>IF('FbW - §§ 81ff'!E32&lt;&gt;"",'FbW - §§ 81ff'!E32,"")</f>
        <v/>
      </c>
      <c r="F33" s="42" t="str">
        <f>IF('FbW - §§ 81ff'!F32&lt;&gt;"",'FbW - §§ 81ff'!F32,"")</f>
        <v/>
      </c>
      <c r="G33" s="42" t="str">
        <f>IF('FbW - §§ 81ff'!G32&lt;&gt;"",'FbW - §§ 81ff'!G32,"")</f>
        <v/>
      </c>
      <c r="H33" s="132" t="str">
        <f>IF('FbW - §§ 81ff'!T32&lt;&gt;"",'FbW - §§ 81ff'!T32,"")</f>
        <v/>
      </c>
      <c r="I33" s="43" t="str">
        <f>IF('FbW - §§ 81ff'!L32&lt;&gt;"",'FbW - §§ 81ff'!L32,"")</f>
        <v/>
      </c>
      <c r="J33" s="43" t="str">
        <f>IF('FbW - §§ 81ff'!M32&lt;&gt;"",'FbW - §§ 81ff'!M32,"")</f>
        <v/>
      </c>
      <c r="K33" s="130" t="str">
        <f>IF('FbW - §§ 81ff'!Q32&lt;&gt;"",'FbW - §§ 81ff'!Q32,"")</f>
        <v/>
      </c>
      <c r="L33" s="130" t="str">
        <f>IF('FbW - §§ 81ff'!R32&lt;&gt;"",'FbW - §§ 81ff'!R32,"")</f>
        <v/>
      </c>
      <c r="M33" s="131" t="str">
        <f>IF('FbW - §§ 81ff'!S32&lt;&gt;"",'FbW - §§ 81ff'!S32,"")</f>
        <v/>
      </c>
      <c r="N33" s="51" t="str">
        <f>IF('FbW - §§ 81ff'!V32&lt;&gt;"",'FbW - §§ 81ff'!V32,"")</f>
        <v/>
      </c>
      <c r="O33" s="51" t="str">
        <f>IF('FbW - §§ 81ff'!W32&lt;&gt;"",'FbW - §§ 81ff'!W32,"")</f>
        <v/>
      </c>
    </row>
    <row r="34" spans="1:15" x14ac:dyDescent="0.2">
      <c r="A34" s="49" t="str">
        <f>IF('FbW - §§ 81ff'!A33&lt;&gt;"",'FbW - §§ 81ff'!A33,"")</f>
        <v/>
      </c>
      <c r="B34" s="50" t="str">
        <f>IF('FbW - §§ 81ff'!B33&lt;&gt;"",'FbW - §§ 81ff'!B33,"")</f>
        <v/>
      </c>
      <c r="C34" s="42" t="str">
        <f>IF('FbW - §§ 81ff'!C33&lt;&gt;"",'FbW - §§ 81ff'!C33,"")</f>
        <v/>
      </c>
      <c r="D34" s="42" t="str">
        <f>IF('FbW - §§ 81ff'!D33&lt;&gt;"",'FbW - §§ 81ff'!D33,"")</f>
        <v/>
      </c>
      <c r="E34" s="45" t="str">
        <f>IF(C34&lt;&gt;"",CONCATENATE($D$4," ",#REF!),"")</f>
        <v/>
      </c>
      <c r="F34" s="42" t="str">
        <f>IF('FbW - §§ 81ff'!I33&lt;&gt;"",'FbW - §§ 81ff'!I33,"")</f>
        <v/>
      </c>
      <c r="G34" s="42" t="str">
        <f>IF('FbW - §§ 81ff'!E33&lt;&gt;"",'FbW - §§ 81ff'!E33,"")</f>
        <v/>
      </c>
      <c r="H34" s="42" t="str">
        <f>IF('FbW - §§ 81ff'!H33&lt;&gt;"",'FbW - §§ 81ff'!H33,"")</f>
        <v/>
      </c>
      <c r="I34" s="43" t="str">
        <f>IF('FbW - §§ 81ff'!L33&lt;&gt;"",'FbW - §§ 81ff'!L33,"")</f>
        <v/>
      </c>
      <c r="J34" s="43" t="str">
        <f>IF('FbW - §§ 81ff'!M33&lt;&gt;"",'FbW - §§ 81ff'!M33,"")</f>
        <v/>
      </c>
      <c r="K34" s="92" t="str">
        <f>IF('FbW - §§ 81ff'!O33&lt;&gt;"",'FbW - §§ 81ff'!O33,"")</f>
        <v/>
      </c>
      <c r="L34" s="88" t="str">
        <f>IF('FbW - §§ 81ff'!P33&lt;&gt;"",'FbW - §§ 81ff'!P33,"")</f>
        <v/>
      </c>
      <c r="M34" s="51" t="str">
        <f>IF('FbW - §§ 81ff'!Q33&lt;&gt;"",'FbW - §§ 81ff'!Q33,"")</f>
        <v/>
      </c>
      <c r="N34" s="51" t="str">
        <f>IF('FbW - §§ 81ff'!R33&lt;&gt;"",'FbW - §§ 81ff'!R33,"")</f>
        <v/>
      </c>
      <c r="O34" s="51" t="str">
        <f>IF('FbW - §§ 81ff'!W33&lt;&gt;"",'FbW - §§ 81ff'!W33,"")</f>
        <v/>
      </c>
    </row>
    <row r="35" spans="1:15" x14ac:dyDescent="0.2">
      <c r="N35" s="51"/>
    </row>
    <row r="43" spans="1:15" x14ac:dyDescent="0.2">
      <c r="E43" s="138"/>
    </row>
  </sheetData>
  <sheetProtection selectLockedCells="1"/>
  <mergeCells count="6">
    <mergeCell ref="A1:O1"/>
    <mergeCell ref="A5:C5"/>
    <mergeCell ref="A4:C4"/>
    <mergeCell ref="A3:I3"/>
    <mergeCell ref="A2:I2"/>
    <mergeCell ref="D4:O4"/>
  </mergeCells>
  <phoneticPr fontId="13" type="noConversion"/>
  <conditionalFormatting sqref="C34:M34 N34:N35 C7:N33">
    <cfRule type="cellIs" priority="5" stopIfTrue="1" operator="equal">
      <formula>""</formula>
    </cfRule>
    <cfRule type="cellIs" dxfId="6" priority="6" stopIfTrue="1" operator="notEqual">
      <formula>""</formula>
    </cfRule>
  </conditionalFormatting>
  <conditionalFormatting sqref="A7:B34">
    <cfRule type="cellIs" dxfId="5" priority="7" stopIfTrue="1" operator="equal">
      <formula>""</formula>
    </cfRule>
    <cfRule type="cellIs" dxfId="4" priority="8" stopIfTrue="1" operator="notEqual">
      <formula>""</formula>
    </cfRule>
  </conditionalFormatting>
  <conditionalFormatting sqref="O7:O34">
    <cfRule type="cellIs" priority="1" stopIfTrue="1" operator="equal">
      <formula>""</formula>
    </cfRule>
    <cfRule type="cellIs" dxfId="3" priority="2" stopIfTrue="1" operator="notEqual">
      <formula>""</formula>
    </cfRule>
  </conditionalFormatting>
  <pageMargins left="0.19685039370078741" right="0.19685039370078741" top="0.59055118110236227" bottom="0.59055118110236227" header="0.51181102362204722" footer="0.31496062992125984"/>
  <pageSetup paperSize="9" scale="85" fitToHeight="100" orientation="landscape" r:id="rId1"/>
  <headerFooter alignWithMargins="0">
    <oddFooter>&amp;L&amp;"Calibri,Standard"&amp;9Blau gekennzeichnete Maßnahmen sind die Referenzmaßnahmen&amp;R&amp;"Calibri,Standard"&amp;9Seite &amp;P von &amp;N</oddFooter>
  </headerFooter>
  <ignoredErrors>
    <ignoredError sqref="F7 L7:M7" 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indexed="47"/>
    <pageSetUpPr fitToPage="1"/>
  </sheetPr>
  <dimension ref="A1:M32"/>
  <sheetViews>
    <sheetView view="pageBreakPreview" topLeftCell="B1" zoomScaleNormal="100" workbookViewId="0">
      <pane ySplit="1" topLeftCell="A2" activePane="bottomLeft" state="frozen"/>
      <selection activeCell="B1" sqref="B1"/>
      <selection pane="bottomLeft" activeCell="E2" sqref="E2"/>
    </sheetView>
  </sheetViews>
  <sheetFormatPr baseColWidth="10" defaultColWidth="11.42578125" defaultRowHeight="12.75" x14ac:dyDescent="0.2"/>
  <cols>
    <col min="1" max="1" width="11.42578125" style="33" hidden="1" customWidth="1"/>
    <col min="2" max="2" width="21.7109375" style="33" customWidth="1"/>
    <col min="3" max="3" width="11.42578125" style="33"/>
    <col min="4" max="4" width="16" style="33" customWidth="1"/>
    <col min="5" max="6" width="11.42578125" style="99"/>
    <col min="7" max="8" width="11.42578125" style="102"/>
    <col min="9" max="9" width="11.42578125" style="86"/>
    <col min="10" max="16384" width="11.42578125" style="33"/>
  </cols>
  <sheetData>
    <row r="1" spans="2:13" s="64" customFormat="1" ht="89.25" thickBot="1" x14ac:dyDescent="0.25">
      <c r="B1" s="39" t="s">
        <v>66</v>
      </c>
      <c r="C1" s="39" t="s">
        <v>67</v>
      </c>
      <c r="D1" s="39" t="s">
        <v>57</v>
      </c>
      <c r="E1" s="97" t="s">
        <v>68</v>
      </c>
      <c r="F1" s="97" t="s">
        <v>69</v>
      </c>
      <c r="G1" s="100" t="s">
        <v>58</v>
      </c>
      <c r="H1" s="100" t="s">
        <v>59</v>
      </c>
      <c r="I1" s="40" t="s">
        <v>70</v>
      </c>
      <c r="J1" s="65" t="s">
        <v>71</v>
      </c>
      <c r="K1" s="40" t="s">
        <v>72</v>
      </c>
      <c r="L1" s="40" t="s">
        <v>73</v>
      </c>
      <c r="M1" s="66"/>
    </row>
    <row r="2" spans="2:13" s="94" customFormat="1" x14ac:dyDescent="0.2">
      <c r="B2" s="94" t="str">
        <f>IF('FbW - §§ 81ff'!C6&lt;&gt;"",'FbW - §§ 81ff'!C6,"")</f>
        <v/>
      </c>
      <c r="C2" s="94" t="str">
        <f>IF('FbW - §§ 81ff'!E6&lt;&gt;"",'FbW - §§ 81ff'!E6,"")</f>
        <v/>
      </c>
      <c r="D2" s="104" t="b">
        <f>IF('FbW - §§ 81ff'!I6&lt;&gt;"",CONCATENATE('FbW - §§ 81ff'!$D$1:$X$1&amp;" "&amp;'FbW - §§ 81ff'!I6,""))</f>
        <v>0</v>
      </c>
      <c r="E2" s="98" t="str">
        <f>IF('FbW - §§ 81ff'!L6&lt;&gt;"",'FbW - §§ 81ff'!L6,"")</f>
        <v/>
      </c>
      <c r="F2" s="98" t="str">
        <f>IF('FbW - §§ 81ff'!M6&lt;&gt;"",'FbW - §§ 81ff'!M6,"")</f>
        <v/>
      </c>
      <c r="G2" s="101" t="str">
        <f>IF('FbW - §§ 81ff'!Q6&lt;&gt;"",'FbW - §§ 81ff'!Q6,"")</f>
        <v/>
      </c>
      <c r="H2" s="101" t="str">
        <f>IF('FbW - §§ 81ff'!R6&lt;&gt;"",'FbW - §§ 81ff'!R6,"")</f>
        <v/>
      </c>
      <c r="I2" s="103" t="str">
        <f>IF('FbW - §§ 81ff'!T6&lt;&gt;"",'FbW - §§ 81ff'!T6,"")</f>
        <v/>
      </c>
      <c r="J2" s="95"/>
      <c r="K2" s="95"/>
      <c r="L2" s="96"/>
    </row>
    <row r="3" spans="2:13" s="94" customFormat="1" x14ac:dyDescent="0.2">
      <c r="B3" s="94" t="str">
        <f>IF('FbW - §§ 81ff'!C7&lt;&gt;"",'FbW - §§ 81ff'!C7,"")</f>
        <v/>
      </c>
      <c r="C3" s="94" t="str">
        <f>IF('FbW - §§ 81ff'!E7&lt;&gt;"",'FbW - §§ 81ff'!E7,"")</f>
        <v/>
      </c>
      <c r="D3" s="104" t="b">
        <f>IF('FbW - §§ 81ff'!I7&lt;&gt;"",CONCATENATE('FbW - §§ 81ff'!$D$1:$X$1&amp;" "&amp;'FbW - §§ 81ff'!I7,""))</f>
        <v>0</v>
      </c>
      <c r="E3" s="98" t="str">
        <f>IF('FbW - §§ 81ff'!L7&lt;&gt;"",'FbW - §§ 81ff'!L7,"")</f>
        <v/>
      </c>
      <c r="F3" s="98" t="str">
        <f>IF('FbW - §§ 81ff'!M7&lt;&gt;"",'FbW - §§ 81ff'!M7,"")</f>
        <v/>
      </c>
      <c r="G3" s="101" t="str">
        <f>IF('FbW - §§ 81ff'!Q7&lt;&gt;"",'FbW - §§ 81ff'!Q7,"")</f>
        <v/>
      </c>
      <c r="H3" s="101" t="str">
        <f>IF('FbW - §§ 81ff'!R7&lt;&gt;"",'FbW - §§ 81ff'!R7,"")</f>
        <v/>
      </c>
      <c r="I3" s="103" t="str">
        <f>IF('FbW - §§ 81ff'!T7&lt;&gt;"",'FbW - §§ 81ff'!T7,"")</f>
        <v/>
      </c>
      <c r="J3" s="95"/>
      <c r="K3" s="95"/>
      <c r="L3" s="96"/>
    </row>
    <row r="4" spans="2:13" s="94" customFormat="1" x14ac:dyDescent="0.2">
      <c r="B4" s="94" t="str">
        <f>IF('FbW - §§ 81ff'!C8&lt;&gt;"",'FbW - §§ 81ff'!C8,"")</f>
        <v/>
      </c>
      <c r="C4" s="94" t="str">
        <f>IF('FbW - §§ 81ff'!E8&lt;&gt;"",'FbW - §§ 81ff'!E8,"")</f>
        <v/>
      </c>
      <c r="D4" s="104" t="b">
        <f>IF('FbW - §§ 81ff'!I8&lt;&gt;"",CONCATENATE('FbW - §§ 81ff'!$D$1:$X$1&amp;" "&amp;'FbW - §§ 81ff'!I8,""))</f>
        <v>0</v>
      </c>
      <c r="E4" s="98" t="str">
        <f>IF('FbW - §§ 81ff'!L8&lt;&gt;"",'FbW - §§ 81ff'!L8,"")</f>
        <v/>
      </c>
      <c r="F4" s="98" t="str">
        <f>IF('FbW - §§ 81ff'!M8&lt;&gt;"",'FbW - §§ 81ff'!M8,"")</f>
        <v/>
      </c>
      <c r="G4" s="101" t="str">
        <f>IF('FbW - §§ 81ff'!Q8&lt;&gt;"",'FbW - §§ 81ff'!Q8,"")</f>
        <v/>
      </c>
      <c r="H4" s="101" t="str">
        <f>IF('FbW - §§ 81ff'!R8&lt;&gt;"",'FbW - §§ 81ff'!R8,"")</f>
        <v/>
      </c>
      <c r="I4" s="103" t="str">
        <f>IF('FbW - §§ 81ff'!T8&lt;&gt;"",'FbW - §§ 81ff'!T8,"")</f>
        <v/>
      </c>
      <c r="J4" s="95"/>
      <c r="K4" s="95"/>
      <c r="L4" s="96"/>
    </row>
    <row r="5" spans="2:13" s="94" customFormat="1" x14ac:dyDescent="0.2">
      <c r="B5" s="94" t="str">
        <f>IF('FbW - §§ 81ff'!C9&lt;&gt;"",'FbW - §§ 81ff'!C9,"")</f>
        <v/>
      </c>
      <c r="C5" s="94" t="str">
        <f>IF('FbW - §§ 81ff'!E9&lt;&gt;"",'FbW - §§ 81ff'!E9,"")</f>
        <v/>
      </c>
      <c r="D5" s="104" t="b">
        <f>IF('FbW - §§ 81ff'!I9&lt;&gt;"",CONCATENATE('FbW - §§ 81ff'!$D$1:$X$1&amp;" "&amp;'FbW - §§ 81ff'!I9,""))</f>
        <v>0</v>
      </c>
      <c r="E5" s="98" t="str">
        <f>IF('FbW - §§ 81ff'!L9&lt;&gt;"",'FbW - §§ 81ff'!L9,"")</f>
        <v/>
      </c>
      <c r="F5" s="98" t="str">
        <f>IF('FbW - §§ 81ff'!M9&lt;&gt;"",'FbW - §§ 81ff'!M9,"")</f>
        <v/>
      </c>
      <c r="G5" s="101" t="str">
        <f>IF('FbW - §§ 81ff'!Q9&lt;&gt;"",'FbW - §§ 81ff'!Q9,"")</f>
        <v/>
      </c>
      <c r="H5" s="101" t="str">
        <f>IF('FbW - §§ 81ff'!R9&lt;&gt;"",'FbW - §§ 81ff'!R9,"")</f>
        <v/>
      </c>
      <c r="I5" s="103" t="str">
        <f>IF('FbW - §§ 81ff'!T9&lt;&gt;"",'FbW - §§ 81ff'!T9,"")</f>
        <v/>
      </c>
      <c r="J5" s="95"/>
      <c r="K5" s="95"/>
      <c r="L5" s="96"/>
    </row>
    <row r="6" spans="2:13" s="94" customFormat="1" x14ac:dyDescent="0.2">
      <c r="B6" s="94" t="str">
        <f>IF('FbW - §§ 81ff'!C10&lt;&gt;"",'FbW - §§ 81ff'!C10,"")</f>
        <v/>
      </c>
      <c r="C6" s="94" t="str">
        <f>IF('FbW - §§ 81ff'!E10&lt;&gt;"",'FbW - §§ 81ff'!E10,"")</f>
        <v/>
      </c>
      <c r="D6" s="104" t="b">
        <f>IF('FbW - §§ 81ff'!I10&lt;&gt;"",CONCATENATE('FbW - §§ 81ff'!$D$1:$X$1&amp;" "&amp;'FbW - §§ 81ff'!I10,""))</f>
        <v>0</v>
      </c>
      <c r="E6" s="98" t="str">
        <f>IF('FbW - §§ 81ff'!L10&lt;&gt;"",'FbW - §§ 81ff'!L10,"")</f>
        <v/>
      </c>
      <c r="F6" s="98" t="str">
        <f>IF('FbW - §§ 81ff'!M10&lt;&gt;"",'FbW - §§ 81ff'!M10,"")</f>
        <v/>
      </c>
      <c r="G6" s="101" t="str">
        <f>IF('FbW - §§ 81ff'!Q10&lt;&gt;"",'FbW - §§ 81ff'!Q10,"")</f>
        <v/>
      </c>
      <c r="H6" s="101" t="str">
        <f>IF('FbW - §§ 81ff'!R10&lt;&gt;"",'FbW - §§ 81ff'!R10,"")</f>
        <v/>
      </c>
      <c r="I6" s="103" t="str">
        <f>IF('FbW - §§ 81ff'!T10&lt;&gt;"",'FbW - §§ 81ff'!T10,"")</f>
        <v/>
      </c>
      <c r="J6" s="95"/>
      <c r="K6" s="95"/>
      <c r="L6" s="96"/>
    </row>
    <row r="7" spans="2:13" s="94" customFormat="1" x14ac:dyDescent="0.2">
      <c r="B7" s="94" t="str">
        <f>IF('FbW - §§ 81ff'!C11&lt;&gt;"",'FbW - §§ 81ff'!C11,"")</f>
        <v/>
      </c>
      <c r="C7" s="94" t="str">
        <f>IF('FbW - §§ 81ff'!E11&lt;&gt;"",'FbW - §§ 81ff'!E11,"")</f>
        <v/>
      </c>
      <c r="D7" s="104" t="b">
        <f>IF('FbW - §§ 81ff'!I11&lt;&gt;"",CONCATENATE('FbW - §§ 81ff'!$D$1:$X$1&amp;" "&amp;'FbW - §§ 81ff'!I11,""))</f>
        <v>0</v>
      </c>
      <c r="E7" s="98" t="str">
        <f>IF('FbW - §§ 81ff'!L11&lt;&gt;"",'FbW - §§ 81ff'!L11,"")</f>
        <v/>
      </c>
      <c r="F7" s="98" t="str">
        <f>IF('FbW - §§ 81ff'!M11&lt;&gt;"",'FbW - §§ 81ff'!M11,"")</f>
        <v/>
      </c>
      <c r="G7" s="101" t="str">
        <f>IF('FbW - §§ 81ff'!Q11&lt;&gt;"",'FbW - §§ 81ff'!Q11,"")</f>
        <v/>
      </c>
      <c r="H7" s="101" t="str">
        <f>IF('FbW - §§ 81ff'!R11&lt;&gt;"",'FbW - §§ 81ff'!R11,"")</f>
        <v/>
      </c>
      <c r="I7" s="103" t="str">
        <f>IF('FbW - §§ 81ff'!T11&lt;&gt;"",'FbW - §§ 81ff'!T11,"")</f>
        <v/>
      </c>
      <c r="J7" s="95"/>
      <c r="K7" s="95"/>
      <c r="L7" s="96"/>
    </row>
    <row r="8" spans="2:13" s="94" customFormat="1" x14ac:dyDescent="0.2">
      <c r="B8" s="94" t="str">
        <f>IF('FbW - §§ 81ff'!C12&lt;&gt;"",'FbW - §§ 81ff'!C12,"")</f>
        <v/>
      </c>
      <c r="C8" s="94" t="str">
        <f>IF('FbW - §§ 81ff'!E12&lt;&gt;"",'FbW - §§ 81ff'!E12,"")</f>
        <v/>
      </c>
      <c r="D8" s="104" t="b">
        <f>IF('FbW - §§ 81ff'!I12&lt;&gt;"",CONCATENATE('FbW - §§ 81ff'!$D$1:$X$1&amp;" "&amp;'FbW - §§ 81ff'!I12,""))</f>
        <v>0</v>
      </c>
      <c r="E8" s="98" t="str">
        <f>IF('FbW - §§ 81ff'!L12&lt;&gt;"",'FbW - §§ 81ff'!L12,"")</f>
        <v/>
      </c>
      <c r="F8" s="98" t="str">
        <f>IF('FbW - §§ 81ff'!M12&lt;&gt;"",'FbW - §§ 81ff'!M12,"")</f>
        <v/>
      </c>
      <c r="G8" s="101" t="str">
        <f>IF('FbW - §§ 81ff'!Q12&lt;&gt;"",'FbW - §§ 81ff'!Q12,"")</f>
        <v/>
      </c>
      <c r="H8" s="101" t="str">
        <f>IF('FbW - §§ 81ff'!R12&lt;&gt;"",'FbW - §§ 81ff'!R12,"")</f>
        <v/>
      </c>
      <c r="I8" s="103" t="str">
        <f>IF('FbW - §§ 81ff'!T12&lt;&gt;"",'FbW - §§ 81ff'!T12,"")</f>
        <v/>
      </c>
      <c r="J8" s="95"/>
      <c r="K8" s="95"/>
      <c r="L8" s="96"/>
    </row>
    <row r="9" spans="2:13" s="94" customFormat="1" x14ac:dyDescent="0.2">
      <c r="B9" s="94" t="str">
        <f>IF('FbW - §§ 81ff'!C13&lt;&gt;"",'FbW - §§ 81ff'!C13,"")</f>
        <v/>
      </c>
      <c r="C9" s="94" t="str">
        <f>IF('FbW - §§ 81ff'!E13&lt;&gt;"",'FbW - §§ 81ff'!E13,"")</f>
        <v/>
      </c>
      <c r="D9" s="104" t="b">
        <f>IF('FbW - §§ 81ff'!I13&lt;&gt;"",CONCATENATE('FbW - §§ 81ff'!$D$1:$X$1&amp;" "&amp;'FbW - §§ 81ff'!I13,""))</f>
        <v>0</v>
      </c>
      <c r="E9" s="98" t="str">
        <f>IF('FbW - §§ 81ff'!L13&lt;&gt;"",'FbW - §§ 81ff'!L13,"")</f>
        <v/>
      </c>
      <c r="F9" s="98" t="str">
        <f>IF('FbW - §§ 81ff'!M13&lt;&gt;"",'FbW - §§ 81ff'!M13,"")</f>
        <v/>
      </c>
      <c r="G9" s="101" t="str">
        <f>IF('FbW - §§ 81ff'!Q13&lt;&gt;"",'FbW - §§ 81ff'!Q13,"")</f>
        <v/>
      </c>
      <c r="H9" s="101" t="str">
        <f>IF('FbW - §§ 81ff'!R13&lt;&gt;"",'FbW - §§ 81ff'!R13,"")</f>
        <v/>
      </c>
      <c r="I9" s="103" t="str">
        <f>IF('FbW - §§ 81ff'!T13&lt;&gt;"",'FbW - §§ 81ff'!T13,"")</f>
        <v/>
      </c>
      <c r="J9" s="95"/>
      <c r="K9" s="95"/>
      <c r="L9" s="96"/>
    </row>
    <row r="10" spans="2:13" s="94" customFormat="1" x14ac:dyDescent="0.2">
      <c r="B10" s="94" t="str">
        <f>IF('FbW - §§ 81ff'!C14&lt;&gt;"",'FbW - §§ 81ff'!C14,"")</f>
        <v/>
      </c>
      <c r="C10" s="94" t="str">
        <f>IF('FbW - §§ 81ff'!E14&lt;&gt;"",'FbW - §§ 81ff'!E14,"")</f>
        <v/>
      </c>
      <c r="D10" s="104" t="b">
        <f>IF('FbW - §§ 81ff'!I14&lt;&gt;"",CONCATENATE('FbW - §§ 81ff'!$D$1:$X$1&amp;" "&amp;'FbW - §§ 81ff'!I14,""))</f>
        <v>0</v>
      </c>
      <c r="E10" s="98" t="str">
        <f>IF('FbW - §§ 81ff'!L14&lt;&gt;"",'FbW - §§ 81ff'!L14,"")</f>
        <v/>
      </c>
      <c r="F10" s="98" t="str">
        <f>IF('FbW - §§ 81ff'!M14&lt;&gt;"",'FbW - §§ 81ff'!M14,"")</f>
        <v/>
      </c>
      <c r="G10" s="101" t="str">
        <f>IF('FbW - §§ 81ff'!Q14&lt;&gt;"",'FbW - §§ 81ff'!Q14,"")</f>
        <v/>
      </c>
      <c r="H10" s="101" t="str">
        <f>IF('FbW - §§ 81ff'!R14&lt;&gt;"",'FbW - §§ 81ff'!R14,"")</f>
        <v/>
      </c>
      <c r="I10" s="103" t="str">
        <f>IF('FbW - §§ 81ff'!T14&lt;&gt;"",'FbW - §§ 81ff'!T14,"")</f>
        <v/>
      </c>
      <c r="J10" s="95"/>
      <c r="K10" s="95"/>
      <c r="L10" s="96"/>
    </row>
    <row r="11" spans="2:13" s="94" customFormat="1" x14ac:dyDescent="0.2">
      <c r="B11" s="94" t="str">
        <f>IF('FbW - §§ 81ff'!C15&lt;&gt;"",'FbW - §§ 81ff'!C15,"")</f>
        <v/>
      </c>
      <c r="C11" s="94" t="str">
        <f>IF('FbW - §§ 81ff'!E15&lt;&gt;"",'FbW - §§ 81ff'!E15,"")</f>
        <v/>
      </c>
      <c r="D11" s="104" t="b">
        <f>IF('FbW - §§ 81ff'!I15&lt;&gt;"",CONCATENATE('FbW - §§ 81ff'!$D$1:$X$1&amp;" "&amp;'FbW - §§ 81ff'!I15,""))</f>
        <v>0</v>
      </c>
      <c r="E11" s="98" t="str">
        <f>IF('FbW - §§ 81ff'!L15&lt;&gt;"",'FbW - §§ 81ff'!L15,"")</f>
        <v/>
      </c>
      <c r="F11" s="98" t="str">
        <f>IF('FbW - §§ 81ff'!M15&lt;&gt;"",'FbW - §§ 81ff'!M15,"")</f>
        <v/>
      </c>
      <c r="G11" s="101" t="str">
        <f>IF('FbW - §§ 81ff'!Q15&lt;&gt;"",'FbW - §§ 81ff'!Q15,"")</f>
        <v/>
      </c>
      <c r="H11" s="101" t="str">
        <f>IF('FbW - §§ 81ff'!R15&lt;&gt;"",'FbW - §§ 81ff'!R15,"")</f>
        <v/>
      </c>
      <c r="I11" s="103" t="str">
        <f>IF('FbW - §§ 81ff'!T15&lt;&gt;"",'FbW - §§ 81ff'!T15,"")</f>
        <v/>
      </c>
      <c r="J11" s="95"/>
      <c r="K11" s="95"/>
      <c r="L11" s="96"/>
    </row>
    <row r="12" spans="2:13" s="94" customFormat="1" x14ac:dyDescent="0.2">
      <c r="B12" s="94" t="str">
        <f>IF('FbW - §§ 81ff'!C16&lt;&gt;"",'FbW - §§ 81ff'!C16,"")</f>
        <v/>
      </c>
      <c r="C12" s="94" t="str">
        <f>IF('FbW - §§ 81ff'!E16&lt;&gt;"",'FbW - §§ 81ff'!E16,"")</f>
        <v/>
      </c>
      <c r="D12" s="104" t="b">
        <f>IF('FbW - §§ 81ff'!I16&lt;&gt;"",CONCATENATE('FbW - §§ 81ff'!$D$1:$X$1&amp;" "&amp;'FbW - §§ 81ff'!I16,""))</f>
        <v>0</v>
      </c>
      <c r="E12" s="98" t="str">
        <f>IF('FbW - §§ 81ff'!L16&lt;&gt;"",'FbW - §§ 81ff'!L16,"")</f>
        <v/>
      </c>
      <c r="F12" s="98" t="str">
        <f>IF('FbW - §§ 81ff'!M16&lt;&gt;"",'FbW - §§ 81ff'!M16,"")</f>
        <v/>
      </c>
      <c r="G12" s="101" t="str">
        <f>IF('FbW - §§ 81ff'!Q16&lt;&gt;"",'FbW - §§ 81ff'!Q16,"")</f>
        <v/>
      </c>
      <c r="H12" s="101" t="str">
        <f>IF('FbW - §§ 81ff'!R16&lt;&gt;"",'FbW - §§ 81ff'!R16,"")</f>
        <v/>
      </c>
      <c r="I12" s="103" t="str">
        <f>IF('FbW - §§ 81ff'!T16&lt;&gt;"",'FbW - §§ 81ff'!T16,"")</f>
        <v/>
      </c>
      <c r="J12" s="95"/>
      <c r="K12" s="95"/>
      <c r="L12" s="96"/>
    </row>
    <row r="13" spans="2:13" s="94" customFormat="1" x14ac:dyDescent="0.2">
      <c r="B13" s="94" t="str">
        <f>IF('FbW - §§ 81ff'!C17&lt;&gt;"",'FbW - §§ 81ff'!C17,"")</f>
        <v/>
      </c>
      <c r="C13" s="94" t="str">
        <f>IF('FbW - §§ 81ff'!E17&lt;&gt;"",'FbW - §§ 81ff'!E17,"")</f>
        <v/>
      </c>
      <c r="D13" s="104" t="b">
        <f>IF('FbW - §§ 81ff'!I17&lt;&gt;"",CONCATENATE('FbW - §§ 81ff'!$D$1:$X$1&amp;" "&amp;'FbW - §§ 81ff'!I17,""))</f>
        <v>0</v>
      </c>
      <c r="E13" s="98" t="str">
        <f>IF('FbW - §§ 81ff'!L17&lt;&gt;"",'FbW - §§ 81ff'!L17,"")</f>
        <v/>
      </c>
      <c r="F13" s="98" t="str">
        <f>IF('FbW - §§ 81ff'!M17&lt;&gt;"",'FbW - §§ 81ff'!M17,"")</f>
        <v/>
      </c>
      <c r="G13" s="101" t="str">
        <f>IF('FbW - §§ 81ff'!Q17&lt;&gt;"",'FbW - §§ 81ff'!Q17,"")</f>
        <v/>
      </c>
      <c r="H13" s="101" t="str">
        <f>IF('FbW - §§ 81ff'!R17&lt;&gt;"",'FbW - §§ 81ff'!R17,"")</f>
        <v/>
      </c>
      <c r="I13" s="103" t="str">
        <f>IF('FbW - §§ 81ff'!T17&lt;&gt;"",'FbW - §§ 81ff'!T17,"")</f>
        <v/>
      </c>
      <c r="J13" s="95"/>
      <c r="K13" s="95"/>
      <c r="L13" s="96"/>
    </row>
    <row r="14" spans="2:13" s="94" customFormat="1" x14ac:dyDescent="0.2">
      <c r="B14" s="94" t="str">
        <f>IF('FbW - §§ 81ff'!C18&lt;&gt;"",'FbW - §§ 81ff'!C18,"")</f>
        <v/>
      </c>
      <c r="C14" s="94" t="str">
        <f>IF('FbW - §§ 81ff'!E18&lt;&gt;"",'FbW - §§ 81ff'!E18,"")</f>
        <v/>
      </c>
      <c r="D14" s="104" t="b">
        <f>IF('FbW - §§ 81ff'!I18&lt;&gt;"",CONCATENATE('FbW - §§ 81ff'!$D$1:$X$1&amp;" "&amp;'FbW - §§ 81ff'!I18,""))</f>
        <v>0</v>
      </c>
      <c r="E14" s="98" t="str">
        <f>IF('FbW - §§ 81ff'!L18&lt;&gt;"",'FbW - §§ 81ff'!L18,"")</f>
        <v/>
      </c>
      <c r="F14" s="98" t="str">
        <f>IF('FbW - §§ 81ff'!M18&lt;&gt;"",'FbW - §§ 81ff'!M18,"")</f>
        <v/>
      </c>
      <c r="G14" s="101" t="str">
        <f>IF('FbW - §§ 81ff'!Q18&lt;&gt;"",'FbW - §§ 81ff'!Q18,"")</f>
        <v/>
      </c>
      <c r="H14" s="101" t="str">
        <f>IF('FbW - §§ 81ff'!R18&lt;&gt;"",'FbW - §§ 81ff'!R18,"")</f>
        <v/>
      </c>
      <c r="I14" s="103" t="str">
        <f>IF('FbW - §§ 81ff'!T18&lt;&gt;"",'FbW - §§ 81ff'!T18,"")</f>
        <v/>
      </c>
      <c r="J14" s="95"/>
      <c r="K14" s="95"/>
      <c r="L14" s="96"/>
    </row>
    <row r="15" spans="2:13" s="94" customFormat="1" x14ac:dyDescent="0.2">
      <c r="B15" s="94" t="str">
        <f>IF('FbW - §§ 81ff'!C19&lt;&gt;"",'FbW - §§ 81ff'!C19,"")</f>
        <v/>
      </c>
      <c r="C15" s="94" t="str">
        <f>IF('FbW - §§ 81ff'!E19&lt;&gt;"",'FbW - §§ 81ff'!E19,"")</f>
        <v/>
      </c>
      <c r="D15" s="104" t="b">
        <f>IF('FbW - §§ 81ff'!I19&lt;&gt;"",CONCATENATE('FbW - §§ 81ff'!$D$1:$X$1&amp;" "&amp;'FbW - §§ 81ff'!I19,""))</f>
        <v>0</v>
      </c>
      <c r="E15" s="98" t="str">
        <f>IF('FbW - §§ 81ff'!L19&lt;&gt;"",'FbW - §§ 81ff'!L19,"")</f>
        <v/>
      </c>
      <c r="F15" s="98" t="str">
        <f>IF('FbW - §§ 81ff'!M19&lt;&gt;"",'FbW - §§ 81ff'!M19,"")</f>
        <v/>
      </c>
      <c r="G15" s="101" t="str">
        <f>IF('FbW - §§ 81ff'!Q19&lt;&gt;"",'FbW - §§ 81ff'!Q19,"")</f>
        <v/>
      </c>
      <c r="H15" s="101" t="str">
        <f>IF('FbW - §§ 81ff'!R19&lt;&gt;"",'FbW - §§ 81ff'!R19,"")</f>
        <v/>
      </c>
      <c r="I15" s="103" t="str">
        <f>IF('FbW - §§ 81ff'!T19&lt;&gt;"",'FbW - §§ 81ff'!T19,"")</f>
        <v/>
      </c>
      <c r="J15" s="95"/>
      <c r="K15" s="95"/>
      <c r="L15" s="96"/>
    </row>
    <row r="16" spans="2:13" s="94" customFormat="1" x14ac:dyDescent="0.2">
      <c r="B16" s="94" t="str">
        <f>IF('FbW - §§ 81ff'!C20&lt;&gt;"",'FbW - §§ 81ff'!C20,"")</f>
        <v/>
      </c>
      <c r="C16" s="94" t="str">
        <f>IF('FbW - §§ 81ff'!E20&lt;&gt;"",'FbW - §§ 81ff'!E20,"")</f>
        <v/>
      </c>
      <c r="D16" s="104" t="b">
        <f>IF('FbW - §§ 81ff'!I20&lt;&gt;"",CONCATENATE('FbW - §§ 81ff'!$D$1:$X$1&amp;" "&amp;'FbW - §§ 81ff'!I20,""))</f>
        <v>0</v>
      </c>
      <c r="E16" s="98" t="str">
        <f>IF('FbW - §§ 81ff'!L20&lt;&gt;"",'FbW - §§ 81ff'!L20,"")</f>
        <v/>
      </c>
      <c r="F16" s="98" t="str">
        <f>IF('FbW - §§ 81ff'!M20&lt;&gt;"",'FbW - §§ 81ff'!M20,"")</f>
        <v/>
      </c>
      <c r="G16" s="101" t="str">
        <f>IF('FbW - §§ 81ff'!Q20&lt;&gt;"",'FbW - §§ 81ff'!Q20,"")</f>
        <v/>
      </c>
      <c r="H16" s="101" t="str">
        <f>IF('FbW - §§ 81ff'!R20&lt;&gt;"",'FbW - §§ 81ff'!R20,"")</f>
        <v/>
      </c>
      <c r="I16" s="103" t="str">
        <f>IF('FbW - §§ 81ff'!T20&lt;&gt;"",'FbW - §§ 81ff'!T20,"")</f>
        <v/>
      </c>
      <c r="J16" s="95"/>
      <c r="K16" s="95"/>
      <c r="L16" s="96"/>
    </row>
    <row r="17" spans="2:12" s="94" customFormat="1" x14ac:dyDescent="0.2">
      <c r="B17" s="94" t="str">
        <f>IF('FbW - §§ 81ff'!C21&lt;&gt;"",'FbW - §§ 81ff'!C21,"")</f>
        <v/>
      </c>
      <c r="C17" s="94" t="str">
        <f>IF('FbW - §§ 81ff'!E21&lt;&gt;"",'FbW - §§ 81ff'!E21,"")</f>
        <v/>
      </c>
      <c r="D17" s="104" t="b">
        <f>IF('FbW - §§ 81ff'!I21&lt;&gt;"",CONCATENATE('FbW - §§ 81ff'!$D$1:$X$1&amp;" "&amp;'FbW - §§ 81ff'!I21,""))</f>
        <v>0</v>
      </c>
      <c r="E17" s="98" t="str">
        <f>IF('FbW - §§ 81ff'!L21&lt;&gt;"",'FbW - §§ 81ff'!L21,"")</f>
        <v/>
      </c>
      <c r="F17" s="98" t="str">
        <f>IF('FbW - §§ 81ff'!M21&lt;&gt;"",'FbW - §§ 81ff'!M21,"")</f>
        <v/>
      </c>
      <c r="G17" s="101" t="str">
        <f>IF('FbW - §§ 81ff'!Q21&lt;&gt;"",'FbW - §§ 81ff'!Q21,"")</f>
        <v/>
      </c>
      <c r="H17" s="101" t="str">
        <f>IF('FbW - §§ 81ff'!R21&lt;&gt;"",'FbW - §§ 81ff'!R21,"")</f>
        <v/>
      </c>
      <c r="I17" s="103" t="str">
        <f>IF('FbW - §§ 81ff'!T21&lt;&gt;"",'FbW - §§ 81ff'!T21,"")</f>
        <v/>
      </c>
      <c r="J17" s="95"/>
      <c r="K17" s="95"/>
      <c r="L17" s="96"/>
    </row>
    <row r="18" spans="2:12" s="94" customFormat="1" x14ac:dyDescent="0.2">
      <c r="B18" s="94" t="str">
        <f>IF('FbW - §§ 81ff'!C22&lt;&gt;"",'FbW - §§ 81ff'!C22,"")</f>
        <v/>
      </c>
      <c r="C18" s="94" t="str">
        <f>IF('FbW - §§ 81ff'!E22&lt;&gt;"",'FbW - §§ 81ff'!E22,"")</f>
        <v/>
      </c>
      <c r="D18" s="104" t="b">
        <f>IF('FbW - §§ 81ff'!I22&lt;&gt;"",CONCATENATE('FbW - §§ 81ff'!$D$1:$X$1&amp;" "&amp;'FbW - §§ 81ff'!I22,""))</f>
        <v>0</v>
      </c>
      <c r="E18" s="98" t="str">
        <f>IF('FbW - §§ 81ff'!L22&lt;&gt;"",'FbW - §§ 81ff'!L22,"")</f>
        <v/>
      </c>
      <c r="F18" s="98" t="str">
        <f>IF('FbW - §§ 81ff'!M22&lt;&gt;"",'FbW - §§ 81ff'!M22,"")</f>
        <v/>
      </c>
      <c r="G18" s="101" t="str">
        <f>IF('FbW - §§ 81ff'!Q22&lt;&gt;"",'FbW - §§ 81ff'!Q22,"")</f>
        <v/>
      </c>
      <c r="H18" s="101" t="str">
        <f>IF('FbW - §§ 81ff'!R22&lt;&gt;"",'FbW - §§ 81ff'!R22,"")</f>
        <v/>
      </c>
      <c r="I18" s="103" t="str">
        <f>IF('FbW - §§ 81ff'!T22&lt;&gt;"",'FbW - §§ 81ff'!T22,"")</f>
        <v/>
      </c>
      <c r="J18" s="95"/>
      <c r="K18" s="95"/>
      <c r="L18" s="96"/>
    </row>
    <row r="19" spans="2:12" s="94" customFormat="1" x14ac:dyDescent="0.2">
      <c r="B19" s="94" t="str">
        <f>IF('FbW - §§ 81ff'!C23&lt;&gt;"",'FbW - §§ 81ff'!C23,"")</f>
        <v/>
      </c>
      <c r="C19" s="94" t="str">
        <f>IF('FbW - §§ 81ff'!E23&lt;&gt;"",'FbW - §§ 81ff'!E23,"")</f>
        <v/>
      </c>
      <c r="D19" s="104" t="b">
        <f>IF('FbW - §§ 81ff'!I23&lt;&gt;"",CONCATENATE('FbW - §§ 81ff'!$D$1:$X$1&amp;" "&amp;'FbW - §§ 81ff'!I23,""))</f>
        <v>0</v>
      </c>
      <c r="E19" s="98" t="str">
        <f>IF('FbW - §§ 81ff'!L23&lt;&gt;"",'FbW - §§ 81ff'!L23,"")</f>
        <v/>
      </c>
      <c r="F19" s="98" t="str">
        <f>IF('FbW - §§ 81ff'!M23&lt;&gt;"",'FbW - §§ 81ff'!M23,"")</f>
        <v/>
      </c>
      <c r="G19" s="101" t="str">
        <f>IF('FbW - §§ 81ff'!Q23&lt;&gt;"",'FbW - §§ 81ff'!Q23,"")</f>
        <v/>
      </c>
      <c r="H19" s="101" t="str">
        <f>IF('FbW - §§ 81ff'!R23&lt;&gt;"",'FbW - §§ 81ff'!R23,"")</f>
        <v/>
      </c>
      <c r="I19" s="103" t="str">
        <f>IF('FbW - §§ 81ff'!T23&lt;&gt;"",'FbW - §§ 81ff'!T23,"")</f>
        <v/>
      </c>
      <c r="J19" s="95"/>
      <c r="K19" s="95"/>
      <c r="L19" s="96"/>
    </row>
    <row r="20" spans="2:12" s="94" customFormat="1" x14ac:dyDescent="0.2">
      <c r="B20" s="94" t="str">
        <f>IF('FbW - §§ 81ff'!C24&lt;&gt;"",'FbW - §§ 81ff'!C24,"")</f>
        <v/>
      </c>
      <c r="C20" s="94" t="str">
        <f>IF('FbW - §§ 81ff'!E24&lt;&gt;"",'FbW - §§ 81ff'!E24,"")</f>
        <v/>
      </c>
      <c r="D20" s="104" t="b">
        <f>IF('FbW - §§ 81ff'!I24&lt;&gt;"",CONCATENATE('FbW - §§ 81ff'!$D$1:$X$1&amp;" "&amp;'FbW - §§ 81ff'!I24,""))</f>
        <v>0</v>
      </c>
      <c r="E20" s="98" t="str">
        <f>IF('FbW - §§ 81ff'!L24&lt;&gt;"",'FbW - §§ 81ff'!L24,"")</f>
        <v/>
      </c>
      <c r="F20" s="98" t="str">
        <f>IF('FbW - §§ 81ff'!M24&lt;&gt;"",'FbW - §§ 81ff'!M24,"")</f>
        <v/>
      </c>
      <c r="G20" s="101" t="str">
        <f>IF('FbW - §§ 81ff'!Q24&lt;&gt;"",'FbW - §§ 81ff'!Q24,"")</f>
        <v/>
      </c>
      <c r="H20" s="101" t="str">
        <f>IF('FbW - §§ 81ff'!R24&lt;&gt;"",'FbW - §§ 81ff'!R24,"")</f>
        <v/>
      </c>
      <c r="I20" s="103" t="str">
        <f>IF('FbW - §§ 81ff'!T24&lt;&gt;"",'FbW - §§ 81ff'!T24,"")</f>
        <v/>
      </c>
      <c r="J20" s="95"/>
      <c r="K20" s="95"/>
      <c r="L20" s="96"/>
    </row>
    <row r="21" spans="2:12" s="94" customFormat="1" x14ac:dyDescent="0.2">
      <c r="B21" s="94" t="str">
        <f>IF('FbW - §§ 81ff'!C25&lt;&gt;"",'FbW - §§ 81ff'!C25,"")</f>
        <v/>
      </c>
      <c r="C21" s="94" t="str">
        <f>IF('FbW - §§ 81ff'!E25&lt;&gt;"",'FbW - §§ 81ff'!E25,"")</f>
        <v/>
      </c>
      <c r="D21" s="104" t="b">
        <f>IF('FbW - §§ 81ff'!I25&lt;&gt;"",CONCATENATE('FbW - §§ 81ff'!$D$1:$X$1&amp;" "&amp;'FbW - §§ 81ff'!I25,""))</f>
        <v>0</v>
      </c>
      <c r="E21" s="98" t="str">
        <f>IF('FbW - §§ 81ff'!L25&lt;&gt;"",'FbW - §§ 81ff'!L25,"")</f>
        <v/>
      </c>
      <c r="F21" s="98" t="str">
        <f>IF('FbW - §§ 81ff'!M25&lt;&gt;"",'FbW - §§ 81ff'!M25,"")</f>
        <v/>
      </c>
      <c r="G21" s="101" t="str">
        <f>IF('FbW - §§ 81ff'!Q25&lt;&gt;"",'FbW - §§ 81ff'!Q25,"")</f>
        <v/>
      </c>
      <c r="H21" s="101" t="str">
        <f>IF('FbW - §§ 81ff'!R25&lt;&gt;"",'FbW - §§ 81ff'!R25,"")</f>
        <v/>
      </c>
      <c r="I21" s="103" t="str">
        <f>IF('FbW - §§ 81ff'!T25&lt;&gt;"",'FbW - §§ 81ff'!T25,"")</f>
        <v/>
      </c>
      <c r="J21" s="95"/>
      <c r="K21" s="95"/>
      <c r="L21" s="96"/>
    </row>
    <row r="22" spans="2:12" s="94" customFormat="1" x14ac:dyDescent="0.2">
      <c r="B22" s="94" t="str">
        <f>IF('FbW - §§ 81ff'!C26&lt;&gt;"",'FbW - §§ 81ff'!C26,"")</f>
        <v/>
      </c>
      <c r="C22" s="94" t="str">
        <f>IF('FbW - §§ 81ff'!E26&lt;&gt;"",'FbW - §§ 81ff'!E26,"")</f>
        <v/>
      </c>
      <c r="D22" s="104" t="b">
        <f>IF('FbW - §§ 81ff'!I26&lt;&gt;"",CONCATENATE('FbW - §§ 81ff'!$D$1:$X$1&amp;" "&amp;'FbW - §§ 81ff'!I26,""))</f>
        <v>0</v>
      </c>
      <c r="E22" s="98" t="str">
        <f>IF('FbW - §§ 81ff'!L26&lt;&gt;"",'FbW - §§ 81ff'!L26,"")</f>
        <v/>
      </c>
      <c r="F22" s="98" t="str">
        <f>IF('FbW - §§ 81ff'!M26&lt;&gt;"",'FbW - §§ 81ff'!M26,"")</f>
        <v/>
      </c>
      <c r="G22" s="101" t="str">
        <f>IF('FbW - §§ 81ff'!Q26&lt;&gt;"",'FbW - §§ 81ff'!Q26,"")</f>
        <v/>
      </c>
      <c r="H22" s="101" t="str">
        <f>IF('FbW - §§ 81ff'!R26&lt;&gt;"",'FbW - §§ 81ff'!R26,"")</f>
        <v/>
      </c>
      <c r="I22" s="103" t="str">
        <f>IF('FbW - §§ 81ff'!T26&lt;&gt;"",'FbW - §§ 81ff'!T26,"")</f>
        <v/>
      </c>
      <c r="J22" s="95"/>
      <c r="K22" s="95"/>
      <c r="L22" s="96"/>
    </row>
    <row r="23" spans="2:12" s="94" customFormat="1" x14ac:dyDescent="0.2">
      <c r="B23" s="94" t="str">
        <f>IF('FbW - §§ 81ff'!C27&lt;&gt;"",'FbW - §§ 81ff'!C27,"")</f>
        <v/>
      </c>
      <c r="C23" s="94" t="str">
        <f>IF('FbW - §§ 81ff'!E27&lt;&gt;"",'FbW - §§ 81ff'!E27,"")</f>
        <v/>
      </c>
      <c r="D23" s="104" t="b">
        <f>IF('FbW - §§ 81ff'!I27&lt;&gt;"",CONCATENATE('FbW - §§ 81ff'!$D$1:$X$1&amp;" "&amp;'FbW - §§ 81ff'!I27,""))</f>
        <v>0</v>
      </c>
      <c r="E23" s="98" t="str">
        <f>IF('FbW - §§ 81ff'!L27&lt;&gt;"",'FbW - §§ 81ff'!L27,"")</f>
        <v/>
      </c>
      <c r="F23" s="98" t="str">
        <f>IF('FbW - §§ 81ff'!M27&lt;&gt;"",'FbW - §§ 81ff'!M27,"")</f>
        <v/>
      </c>
      <c r="G23" s="101" t="str">
        <f>IF('FbW - §§ 81ff'!Q27&lt;&gt;"",'FbW - §§ 81ff'!Q27,"")</f>
        <v/>
      </c>
      <c r="H23" s="101" t="str">
        <f>IF('FbW - §§ 81ff'!R27&lt;&gt;"",'FbW - §§ 81ff'!R27,"")</f>
        <v/>
      </c>
      <c r="I23" s="103" t="str">
        <f>IF('FbW - §§ 81ff'!T27&lt;&gt;"",'FbW - §§ 81ff'!T27,"")</f>
        <v/>
      </c>
      <c r="J23" s="95"/>
      <c r="K23" s="95"/>
      <c r="L23" s="96"/>
    </row>
    <row r="24" spans="2:12" s="94" customFormat="1" x14ac:dyDescent="0.2">
      <c r="B24" s="94" t="str">
        <f>IF('FbW - §§ 81ff'!C28&lt;&gt;"",'FbW - §§ 81ff'!C28,"")</f>
        <v/>
      </c>
      <c r="C24" s="94" t="str">
        <f>IF('FbW - §§ 81ff'!E28&lt;&gt;"",'FbW - §§ 81ff'!E28,"")</f>
        <v/>
      </c>
      <c r="D24" s="104" t="b">
        <f>IF('FbW - §§ 81ff'!I28&lt;&gt;"",CONCATENATE('FbW - §§ 81ff'!$D$1:$X$1&amp;" "&amp;'FbW - §§ 81ff'!I28,""))</f>
        <v>0</v>
      </c>
      <c r="E24" s="98" t="str">
        <f>IF('FbW - §§ 81ff'!L28&lt;&gt;"",'FbW - §§ 81ff'!L28,"")</f>
        <v/>
      </c>
      <c r="F24" s="98" t="str">
        <f>IF('FbW - §§ 81ff'!M28&lt;&gt;"",'FbW - §§ 81ff'!M28,"")</f>
        <v/>
      </c>
      <c r="G24" s="101" t="str">
        <f>IF('FbW - §§ 81ff'!Q28&lt;&gt;"",'FbW - §§ 81ff'!Q28,"")</f>
        <v/>
      </c>
      <c r="H24" s="101" t="str">
        <f>IF('FbW - §§ 81ff'!R28&lt;&gt;"",'FbW - §§ 81ff'!R28,"")</f>
        <v/>
      </c>
      <c r="I24" s="103" t="str">
        <f>IF('FbW - §§ 81ff'!T28&lt;&gt;"",'FbW - §§ 81ff'!T28,"")</f>
        <v/>
      </c>
      <c r="J24" s="95"/>
      <c r="K24" s="95"/>
      <c r="L24" s="96"/>
    </row>
    <row r="25" spans="2:12" s="94" customFormat="1" x14ac:dyDescent="0.2">
      <c r="B25" s="94" t="str">
        <f>IF('FbW - §§ 81ff'!C29&lt;&gt;"",'FbW - §§ 81ff'!C29,"")</f>
        <v/>
      </c>
      <c r="C25" s="94" t="str">
        <f>IF('FbW - §§ 81ff'!E29&lt;&gt;"",'FbW - §§ 81ff'!E29,"")</f>
        <v/>
      </c>
      <c r="D25" s="104" t="b">
        <f>IF('FbW - §§ 81ff'!I29&lt;&gt;"",CONCATENATE('FbW - §§ 81ff'!$D$1:$X$1&amp;" "&amp;'FbW - §§ 81ff'!I29,""))</f>
        <v>0</v>
      </c>
      <c r="E25" s="98" t="str">
        <f>IF('FbW - §§ 81ff'!L29&lt;&gt;"",'FbW - §§ 81ff'!L29,"")</f>
        <v/>
      </c>
      <c r="F25" s="98" t="str">
        <f>IF('FbW - §§ 81ff'!M29&lt;&gt;"",'FbW - §§ 81ff'!M29,"")</f>
        <v/>
      </c>
      <c r="G25" s="101" t="str">
        <f>IF('FbW - §§ 81ff'!Q29&lt;&gt;"",'FbW - §§ 81ff'!Q29,"")</f>
        <v/>
      </c>
      <c r="H25" s="101" t="str">
        <f>IF('FbW - §§ 81ff'!R29&lt;&gt;"",'FbW - §§ 81ff'!R29,"")</f>
        <v/>
      </c>
      <c r="I25" s="103" t="str">
        <f>IF('FbW - §§ 81ff'!T29&lt;&gt;"",'FbW - §§ 81ff'!T29,"")</f>
        <v/>
      </c>
      <c r="J25" s="95"/>
      <c r="K25" s="95"/>
      <c r="L25" s="96"/>
    </row>
    <row r="26" spans="2:12" s="94" customFormat="1" x14ac:dyDescent="0.2">
      <c r="B26" s="94" t="str">
        <f>IF('FbW - §§ 81ff'!C30&lt;&gt;"",'FbW - §§ 81ff'!C30,"")</f>
        <v/>
      </c>
      <c r="C26" s="94" t="str">
        <f>IF('FbW - §§ 81ff'!E30&lt;&gt;"",'FbW - §§ 81ff'!E30,"")</f>
        <v/>
      </c>
      <c r="D26" s="104" t="b">
        <f>IF('FbW - §§ 81ff'!I30&lt;&gt;"",CONCATENATE('FbW - §§ 81ff'!$D$1:$X$1&amp;" "&amp;'FbW - §§ 81ff'!I30,""))</f>
        <v>0</v>
      </c>
      <c r="E26" s="98" t="str">
        <f>IF('FbW - §§ 81ff'!L30&lt;&gt;"",'FbW - §§ 81ff'!L30,"")</f>
        <v/>
      </c>
      <c r="F26" s="98" t="str">
        <f>IF('FbW - §§ 81ff'!M30&lt;&gt;"",'FbW - §§ 81ff'!M30,"")</f>
        <v/>
      </c>
      <c r="G26" s="101" t="str">
        <f>IF('FbW - §§ 81ff'!Q30&lt;&gt;"",'FbW - §§ 81ff'!Q30,"")</f>
        <v/>
      </c>
      <c r="H26" s="101" t="str">
        <f>IF('FbW - §§ 81ff'!R30&lt;&gt;"",'FbW - §§ 81ff'!R30,"")</f>
        <v/>
      </c>
      <c r="I26" s="103" t="str">
        <f>IF('FbW - §§ 81ff'!T30&lt;&gt;"",'FbW - §§ 81ff'!T30,"")</f>
        <v/>
      </c>
      <c r="J26" s="95"/>
      <c r="K26" s="95"/>
      <c r="L26" s="96"/>
    </row>
    <row r="27" spans="2:12" s="94" customFormat="1" x14ac:dyDescent="0.2">
      <c r="B27" s="94" t="str">
        <f>IF('FbW - §§ 81ff'!C31&lt;&gt;"",'FbW - §§ 81ff'!C31,"")</f>
        <v/>
      </c>
      <c r="C27" s="94" t="str">
        <f>IF('FbW - §§ 81ff'!E31&lt;&gt;"",'FbW - §§ 81ff'!E31,"")</f>
        <v/>
      </c>
      <c r="D27" s="104" t="b">
        <f>IF('FbW - §§ 81ff'!I31&lt;&gt;"",CONCATENATE('FbW - §§ 81ff'!$D$1:$X$1&amp;" "&amp;'FbW - §§ 81ff'!I31,""))</f>
        <v>0</v>
      </c>
      <c r="E27" s="98" t="str">
        <f>IF('FbW - §§ 81ff'!L31&lt;&gt;"",'FbW - §§ 81ff'!L31,"")</f>
        <v/>
      </c>
      <c r="F27" s="98" t="str">
        <f>IF('FbW - §§ 81ff'!M31&lt;&gt;"",'FbW - §§ 81ff'!M31,"")</f>
        <v/>
      </c>
      <c r="G27" s="101" t="str">
        <f>IF('FbW - §§ 81ff'!Q31&lt;&gt;"",'FbW - §§ 81ff'!Q31,"")</f>
        <v/>
      </c>
      <c r="H27" s="101" t="str">
        <f>IF('FbW - §§ 81ff'!R31&lt;&gt;"",'FbW - §§ 81ff'!R31,"")</f>
        <v/>
      </c>
      <c r="I27" s="103" t="str">
        <f>IF('FbW - §§ 81ff'!T31&lt;&gt;"",'FbW - §§ 81ff'!T31,"")</f>
        <v/>
      </c>
      <c r="J27" s="95"/>
      <c r="K27" s="95"/>
      <c r="L27" s="96"/>
    </row>
    <row r="28" spans="2:12" x14ac:dyDescent="0.2">
      <c r="J28" s="67"/>
      <c r="K28" s="67"/>
    </row>
    <row r="29" spans="2:12" x14ac:dyDescent="0.2">
      <c r="J29" s="67"/>
      <c r="K29" s="67"/>
    </row>
    <row r="30" spans="2:12" x14ac:dyDescent="0.2">
      <c r="J30" s="67"/>
      <c r="K30" s="67"/>
    </row>
    <row r="31" spans="2:12" x14ac:dyDescent="0.2">
      <c r="J31" s="67"/>
      <c r="K31" s="67"/>
    </row>
    <row r="32" spans="2:12" x14ac:dyDescent="0.2">
      <c r="J32" s="67"/>
      <c r="K32" s="67"/>
    </row>
  </sheetData>
  <sheetProtection selectLockedCells="1"/>
  <phoneticPr fontId="13" type="noConversion"/>
  <pageMargins left="0.78740157499999996" right="0.78740157499999996" top="0.984251969" bottom="0.984251969" header="0.4921259845" footer="0.4921259845"/>
  <pageSetup paperSize="9" scale="94" fitToHeight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indexed="22"/>
    <pageSetUpPr fitToPage="1"/>
  </sheetPr>
  <dimension ref="A1:W75"/>
  <sheetViews>
    <sheetView showGridLines="0" tabSelected="1" zoomScaleNormal="100" workbookViewId="0">
      <selection activeCell="A6" sqref="A6"/>
    </sheetView>
  </sheetViews>
  <sheetFormatPr baseColWidth="10" defaultColWidth="24.85546875" defaultRowHeight="11.25" x14ac:dyDescent="0.2"/>
  <cols>
    <col min="1" max="1" width="5" style="4" customWidth="1"/>
    <col min="2" max="2" width="7.42578125" style="4" customWidth="1"/>
    <col min="3" max="3" width="28.28515625" style="4" customWidth="1"/>
    <col min="4" max="4" width="23.85546875" style="4" customWidth="1"/>
    <col min="5" max="5" width="23.5703125" style="5" customWidth="1"/>
    <col min="6" max="6" width="24.85546875" style="5" customWidth="1"/>
    <col min="7" max="7" width="16.5703125" style="5" customWidth="1"/>
    <col min="8" max="8" width="15.28515625" style="5" customWidth="1"/>
    <col min="9" max="9" width="10.5703125" style="6" customWidth="1"/>
    <col min="10" max="12" width="11.42578125" style="4" customWidth="1"/>
    <col min="13" max="14" width="15" style="6" customWidth="1"/>
    <col min="15" max="15" width="12.5703125" style="6" customWidth="1"/>
    <col min="16" max="16" width="11" style="6" customWidth="1"/>
    <col min="17" max="17" width="14" style="6" customWidth="1"/>
    <col min="18" max="18" width="11" style="6" customWidth="1"/>
    <col min="19" max="19" width="9.28515625" style="6" customWidth="1"/>
    <col min="20" max="20" width="13" style="3" customWidth="1"/>
    <col min="21" max="21" width="24.85546875" style="3"/>
    <col min="22" max="22" width="14.5703125" style="3" customWidth="1"/>
    <col min="23" max="16384" width="24.85546875" style="3"/>
  </cols>
  <sheetData>
    <row r="1" spans="1:23" ht="12.75" x14ac:dyDescent="0.2">
      <c r="A1" s="3"/>
      <c r="B1" s="70" t="s">
        <v>91</v>
      </c>
      <c r="D1" s="167">
        <f>'Stammdaten und Hinweise'!C3</f>
        <v>0</v>
      </c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74"/>
      <c r="U1" s="74"/>
      <c r="V1" s="74"/>
      <c r="W1" s="74"/>
    </row>
    <row r="2" spans="1:23" ht="15.75" x14ac:dyDescent="0.25">
      <c r="A2" s="3"/>
      <c r="B2" s="70" t="s">
        <v>112</v>
      </c>
      <c r="D2" s="81">
        <f>'Stammdaten und Hinweise'!C7</f>
        <v>0</v>
      </c>
      <c r="E2" s="63"/>
      <c r="F2" s="159"/>
      <c r="G2" s="160"/>
      <c r="H2" s="123"/>
      <c r="I2" s="52"/>
      <c r="J2" s="52"/>
      <c r="K2" s="52"/>
      <c r="L2" s="52"/>
      <c r="M2" s="12"/>
      <c r="N2" s="12"/>
      <c r="T2" s="6"/>
      <c r="U2" s="6"/>
      <c r="V2" s="6"/>
    </row>
    <row r="3" spans="1:23" ht="19.5" customHeight="1" thickBot="1" x14ac:dyDescent="0.25">
      <c r="A3" s="7"/>
      <c r="B3" s="15"/>
      <c r="E3" s="4"/>
      <c r="G3" s="6"/>
      <c r="H3" s="6"/>
      <c r="J3" s="6"/>
      <c r="K3" s="6"/>
      <c r="L3" s="6"/>
      <c r="M3" s="4"/>
      <c r="N3" s="4"/>
      <c r="T3" s="6"/>
      <c r="U3" s="6"/>
      <c r="V3" s="6"/>
    </row>
    <row r="4" spans="1:23" ht="21" customHeight="1" x14ac:dyDescent="0.2">
      <c r="A4" s="189" t="s">
        <v>135</v>
      </c>
      <c r="B4" s="169" t="s">
        <v>136</v>
      </c>
      <c r="C4" s="169" t="s">
        <v>149</v>
      </c>
      <c r="D4" s="169" t="s">
        <v>17</v>
      </c>
      <c r="E4" s="169" t="s">
        <v>157</v>
      </c>
      <c r="F4" s="192" t="s">
        <v>144</v>
      </c>
      <c r="G4" s="176" t="s">
        <v>139</v>
      </c>
      <c r="H4" s="177"/>
      <c r="I4" s="171" t="s">
        <v>140</v>
      </c>
      <c r="J4" s="169" t="s">
        <v>162</v>
      </c>
      <c r="K4" s="183" t="s">
        <v>165</v>
      </c>
      <c r="L4" s="184"/>
      <c r="M4" s="185"/>
      <c r="N4" s="181" t="s">
        <v>166</v>
      </c>
      <c r="O4" s="171" t="s">
        <v>142</v>
      </c>
      <c r="P4" s="171" t="s">
        <v>159</v>
      </c>
      <c r="Q4" s="171" t="s">
        <v>160</v>
      </c>
      <c r="R4" s="171" t="s">
        <v>18</v>
      </c>
      <c r="S4" s="172" t="s">
        <v>74</v>
      </c>
      <c r="T4" s="133"/>
    </row>
    <row r="5" spans="1:23" ht="35.25" customHeight="1" thickBot="1" x14ac:dyDescent="0.25">
      <c r="A5" s="190"/>
      <c r="B5" s="191"/>
      <c r="C5" s="175"/>
      <c r="D5" s="175"/>
      <c r="E5" s="170"/>
      <c r="F5" s="193"/>
      <c r="G5" s="178"/>
      <c r="H5" s="179"/>
      <c r="I5" s="174"/>
      <c r="J5" s="180"/>
      <c r="K5" s="186"/>
      <c r="L5" s="187"/>
      <c r="M5" s="188"/>
      <c r="N5" s="182"/>
      <c r="O5" s="175"/>
      <c r="P5" s="170"/>
      <c r="Q5" s="170"/>
      <c r="R5" s="174"/>
      <c r="S5" s="173"/>
      <c r="T5" s="133" t="s">
        <v>65</v>
      </c>
    </row>
    <row r="6" spans="1:23" s="19" customFormat="1" x14ac:dyDescent="0.2">
      <c r="A6" s="46"/>
      <c r="B6" s="47"/>
      <c r="C6" s="21"/>
      <c r="D6" s="20"/>
      <c r="E6" s="135"/>
      <c r="F6" s="141"/>
      <c r="G6" s="21"/>
      <c r="H6" s="21"/>
      <c r="I6" s="23"/>
      <c r="J6" s="22"/>
      <c r="K6" s="22"/>
      <c r="L6" s="22"/>
      <c r="M6" s="140"/>
      <c r="N6" s="140"/>
      <c r="O6" s="134"/>
      <c r="P6" s="124"/>
      <c r="Q6" s="124"/>
      <c r="R6" s="23"/>
      <c r="S6" s="18"/>
      <c r="T6" s="25" t="str">
        <f t="shared" ref="T6:T32" si="0">IF(J6&lt;&gt;"",(O6/J6),"-")</f>
        <v>-</v>
      </c>
    </row>
    <row r="7" spans="1:23" s="19" customFormat="1" x14ac:dyDescent="0.2">
      <c r="A7" s="46"/>
      <c r="B7" s="47"/>
      <c r="C7" s="21"/>
      <c r="D7" s="20"/>
      <c r="E7" s="135"/>
      <c r="F7" s="141"/>
      <c r="G7" s="21"/>
      <c r="H7" s="21"/>
      <c r="I7" s="23"/>
      <c r="J7" s="22"/>
      <c r="K7" s="22"/>
      <c r="L7" s="22"/>
      <c r="M7" s="140"/>
      <c r="N7" s="140"/>
      <c r="O7" s="134"/>
      <c r="P7" s="124"/>
      <c r="Q7" s="124"/>
      <c r="R7" s="23"/>
      <c r="S7" s="24"/>
      <c r="T7" s="25" t="str">
        <f t="shared" si="0"/>
        <v>-</v>
      </c>
    </row>
    <row r="8" spans="1:23" s="19" customFormat="1" x14ac:dyDescent="0.2">
      <c r="A8" s="46"/>
      <c r="B8" s="47"/>
      <c r="C8" s="21"/>
      <c r="D8" s="20"/>
      <c r="E8" s="135"/>
      <c r="F8" s="141"/>
      <c r="G8" s="21"/>
      <c r="H8" s="21"/>
      <c r="I8" s="23"/>
      <c r="J8" s="22"/>
      <c r="K8" s="22"/>
      <c r="L8" s="22"/>
      <c r="M8" s="140"/>
      <c r="N8" s="140"/>
      <c r="O8" s="134"/>
      <c r="P8" s="124"/>
      <c r="Q8" s="124"/>
      <c r="R8" s="23"/>
      <c r="S8" s="24"/>
      <c r="T8" s="25" t="str">
        <f t="shared" si="0"/>
        <v>-</v>
      </c>
    </row>
    <row r="9" spans="1:23" s="19" customFormat="1" x14ac:dyDescent="0.2">
      <c r="A9" s="46"/>
      <c r="B9" s="47"/>
      <c r="C9" s="21"/>
      <c r="D9" s="20"/>
      <c r="E9" s="135"/>
      <c r="F9" s="141"/>
      <c r="G9" s="21"/>
      <c r="H9" s="21"/>
      <c r="I9" s="23"/>
      <c r="J9" s="22"/>
      <c r="K9" s="22"/>
      <c r="L9" s="22"/>
      <c r="M9" s="140"/>
      <c r="N9" s="140"/>
      <c r="O9" s="134"/>
      <c r="P9" s="124"/>
      <c r="Q9" s="124"/>
      <c r="R9" s="23"/>
      <c r="S9" s="24"/>
      <c r="T9" s="25" t="str">
        <f t="shared" si="0"/>
        <v>-</v>
      </c>
    </row>
    <row r="10" spans="1:23" s="19" customFormat="1" x14ac:dyDescent="0.2">
      <c r="A10" s="46"/>
      <c r="B10" s="47"/>
      <c r="C10" s="21"/>
      <c r="D10" s="20"/>
      <c r="E10" s="135"/>
      <c r="F10" s="141"/>
      <c r="G10" s="21"/>
      <c r="H10" s="21"/>
      <c r="I10" s="23"/>
      <c r="J10" s="22"/>
      <c r="K10" s="22"/>
      <c r="L10" s="22"/>
      <c r="M10" s="140"/>
      <c r="N10" s="140"/>
      <c r="O10" s="134"/>
      <c r="P10" s="124"/>
      <c r="Q10" s="124"/>
      <c r="R10" s="23"/>
      <c r="S10" s="24"/>
      <c r="T10" s="25" t="str">
        <f t="shared" si="0"/>
        <v>-</v>
      </c>
    </row>
    <row r="11" spans="1:23" s="19" customFormat="1" x14ac:dyDescent="0.2">
      <c r="A11" s="46"/>
      <c r="B11" s="47"/>
      <c r="C11" s="21"/>
      <c r="D11" s="20"/>
      <c r="E11" s="135"/>
      <c r="F11" s="21"/>
      <c r="G11" s="21"/>
      <c r="H11" s="21"/>
      <c r="I11" s="23"/>
      <c r="J11" s="22"/>
      <c r="K11" s="22"/>
      <c r="L11" s="22"/>
      <c r="M11" s="140"/>
      <c r="N11" s="140"/>
      <c r="O11" s="134"/>
      <c r="P11" s="124"/>
      <c r="Q11" s="124"/>
      <c r="R11" s="23"/>
      <c r="S11" s="24"/>
      <c r="T11" s="25" t="str">
        <f t="shared" si="0"/>
        <v>-</v>
      </c>
    </row>
    <row r="12" spans="1:23" s="19" customFormat="1" x14ac:dyDescent="0.2">
      <c r="A12" s="46"/>
      <c r="B12" s="47"/>
      <c r="C12" s="21"/>
      <c r="D12" s="20"/>
      <c r="E12" s="135"/>
      <c r="F12" s="21"/>
      <c r="G12" s="21"/>
      <c r="H12" s="21"/>
      <c r="I12" s="23"/>
      <c r="J12" s="22"/>
      <c r="K12" s="22"/>
      <c r="L12" s="22"/>
      <c r="M12" s="140"/>
      <c r="N12" s="140"/>
      <c r="O12" s="134"/>
      <c r="P12" s="124"/>
      <c r="Q12" s="124"/>
      <c r="R12" s="23"/>
      <c r="S12" s="24"/>
      <c r="T12" s="25" t="str">
        <f t="shared" si="0"/>
        <v>-</v>
      </c>
    </row>
    <row r="13" spans="1:23" s="19" customFormat="1" x14ac:dyDescent="0.2">
      <c r="A13" s="46"/>
      <c r="B13" s="47"/>
      <c r="C13" s="21"/>
      <c r="D13" s="20"/>
      <c r="E13" s="135"/>
      <c r="F13" s="21"/>
      <c r="G13" s="21"/>
      <c r="H13" s="21"/>
      <c r="I13" s="23"/>
      <c r="J13" s="22"/>
      <c r="K13" s="22"/>
      <c r="L13" s="22"/>
      <c r="M13" s="140"/>
      <c r="N13" s="140"/>
      <c r="O13" s="134"/>
      <c r="P13" s="124"/>
      <c r="Q13" s="124"/>
      <c r="R13" s="23"/>
      <c r="S13" s="24"/>
      <c r="T13" s="25" t="str">
        <f t="shared" si="0"/>
        <v>-</v>
      </c>
    </row>
    <row r="14" spans="1:23" s="19" customFormat="1" x14ac:dyDescent="0.2">
      <c r="A14" s="46"/>
      <c r="B14" s="47"/>
      <c r="C14" s="21"/>
      <c r="D14" s="20"/>
      <c r="E14" s="135"/>
      <c r="F14" s="21"/>
      <c r="G14" s="21"/>
      <c r="H14" s="21"/>
      <c r="I14" s="23"/>
      <c r="J14" s="22"/>
      <c r="K14" s="22"/>
      <c r="L14" s="22"/>
      <c r="M14" s="140"/>
      <c r="N14" s="140"/>
      <c r="O14" s="134"/>
      <c r="P14" s="124"/>
      <c r="Q14" s="124"/>
      <c r="R14" s="23"/>
      <c r="S14" s="24"/>
      <c r="T14" s="25" t="str">
        <f t="shared" si="0"/>
        <v>-</v>
      </c>
    </row>
    <row r="15" spans="1:23" s="19" customFormat="1" x14ac:dyDescent="0.2">
      <c r="A15" s="46"/>
      <c r="B15" s="47"/>
      <c r="C15" s="21"/>
      <c r="D15" s="20"/>
      <c r="E15" s="135"/>
      <c r="F15" s="21"/>
      <c r="G15" s="21"/>
      <c r="H15" s="21"/>
      <c r="I15" s="23"/>
      <c r="J15" s="22"/>
      <c r="K15" s="22"/>
      <c r="L15" s="22"/>
      <c r="M15" s="140"/>
      <c r="N15" s="140"/>
      <c r="O15" s="134"/>
      <c r="P15" s="124"/>
      <c r="Q15" s="124"/>
      <c r="R15" s="23"/>
      <c r="S15" s="24"/>
      <c r="T15" s="25" t="str">
        <f t="shared" si="0"/>
        <v>-</v>
      </c>
    </row>
    <row r="16" spans="1:23" s="19" customFormat="1" x14ac:dyDescent="0.2">
      <c r="A16" s="46"/>
      <c r="B16" s="47"/>
      <c r="C16" s="21"/>
      <c r="D16" s="20"/>
      <c r="E16" s="135"/>
      <c r="F16" s="21"/>
      <c r="G16" s="21"/>
      <c r="H16" s="21"/>
      <c r="I16" s="23"/>
      <c r="J16" s="22"/>
      <c r="K16" s="22"/>
      <c r="L16" s="22"/>
      <c r="M16" s="140"/>
      <c r="N16" s="140"/>
      <c r="O16" s="134"/>
      <c r="P16" s="124"/>
      <c r="Q16" s="124"/>
      <c r="R16" s="23"/>
      <c r="S16" s="24"/>
      <c r="T16" s="25" t="str">
        <f t="shared" si="0"/>
        <v>-</v>
      </c>
    </row>
    <row r="17" spans="1:22" s="19" customFormat="1" x14ac:dyDescent="0.2">
      <c r="A17" s="46"/>
      <c r="B17" s="47"/>
      <c r="C17" s="21"/>
      <c r="D17" s="20"/>
      <c r="E17" s="135"/>
      <c r="F17" s="21"/>
      <c r="G17" s="21"/>
      <c r="H17" s="21"/>
      <c r="I17" s="23"/>
      <c r="J17" s="22"/>
      <c r="K17" s="22"/>
      <c r="L17" s="22"/>
      <c r="M17" s="140"/>
      <c r="N17" s="140"/>
      <c r="O17" s="134"/>
      <c r="P17" s="124"/>
      <c r="Q17" s="124"/>
      <c r="R17" s="23"/>
      <c r="S17" s="24"/>
      <c r="T17" s="25" t="str">
        <f t="shared" si="0"/>
        <v>-</v>
      </c>
    </row>
    <row r="18" spans="1:22" s="19" customFormat="1" x14ac:dyDescent="0.2">
      <c r="A18" s="46"/>
      <c r="B18" s="47"/>
      <c r="C18" s="21"/>
      <c r="D18" s="20"/>
      <c r="E18" s="135"/>
      <c r="F18" s="21"/>
      <c r="G18" s="21"/>
      <c r="H18" s="21"/>
      <c r="I18" s="23"/>
      <c r="J18" s="22"/>
      <c r="K18" s="22"/>
      <c r="L18" s="22"/>
      <c r="M18" s="140"/>
      <c r="N18" s="140"/>
      <c r="O18" s="134"/>
      <c r="P18" s="124"/>
      <c r="Q18" s="124"/>
      <c r="R18" s="23"/>
      <c r="S18" s="24"/>
      <c r="T18" s="25" t="str">
        <f t="shared" si="0"/>
        <v>-</v>
      </c>
    </row>
    <row r="19" spans="1:22" s="19" customFormat="1" x14ac:dyDescent="0.2">
      <c r="A19" s="46"/>
      <c r="B19" s="47"/>
      <c r="C19" s="21"/>
      <c r="D19" s="20"/>
      <c r="E19" s="135"/>
      <c r="F19" s="21"/>
      <c r="G19" s="21"/>
      <c r="H19" s="21"/>
      <c r="I19" s="23"/>
      <c r="J19" s="22"/>
      <c r="K19" s="22"/>
      <c r="L19" s="22"/>
      <c r="M19" s="140"/>
      <c r="N19" s="140"/>
      <c r="O19" s="134"/>
      <c r="P19" s="124"/>
      <c r="Q19" s="124"/>
      <c r="R19" s="23"/>
      <c r="S19" s="24"/>
      <c r="T19" s="25" t="str">
        <f t="shared" si="0"/>
        <v>-</v>
      </c>
    </row>
    <row r="20" spans="1:22" s="19" customFormat="1" x14ac:dyDescent="0.2">
      <c r="A20" s="46"/>
      <c r="B20" s="47"/>
      <c r="C20" s="21"/>
      <c r="D20" s="20"/>
      <c r="E20" s="135"/>
      <c r="F20" s="21"/>
      <c r="G20" s="21"/>
      <c r="H20" s="21"/>
      <c r="I20" s="23"/>
      <c r="J20" s="22"/>
      <c r="K20" s="22"/>
      <c r="L20" s="22"/>
      <c r="M20" s="140"/>
      <c r="N20" s="140"/>
      <c r="O20" s="134"/>
      <c r="P20" s="124"/>
      <c r="Q20" s="124"/>
      <c r="R20" s="23"/>
      <c r="S20" s="24"/>
      <c r="T20" s="25" t="str">
        <f t="shared" si="0"/>
        <v>-</v>
      </c>
    </row>
    <row r="21" spans="1:22" s="19" customFormat="1" x14ac:dyDescent="0.2">
      <c r="A21" s="46"/>
      <c r="B21" s="47"/>
      <c r="C21" s="21"/>
      <c r="D21" s="20"/>
      <c r="E21" s="135"/>
      <c r="F21" s="21"/>
      <c r="G21" s="21"/>
      <c r="H21" s="21"/>
      <c r="I21" s="23"/>
      <c r="J21" s="22"/>
      <c r="K21" s="22"/>
      <c r="L21" s="22"/>
      <c r="M21" s="140"/>
      <c r="N21" s="140"/>
      <c r="O21" s="134"/>
      <c r="P21" s="124"/>
      <c r="Q21" s="124"/>
      <c r="R21" s="23"/>
      <c r="S21" s="24"/>
      <c r="T21" s="25" t="str">
        <f t="shared" si="0"/>
        <v>-</v>
      </c>
    </row>
    <row r="22" spans="1:22" s="19" customFormat="1" x14ac:dyDescent="0.2">
      <c r="A22" s="46"/>
      <c r="B22" s="47"/>
      <c r="C22" s="21"/>
      <c r="D22" s="20"/>
      <c r="E22" s="135"/>
      <c r="F22" s="21"/>
      <c r="G22" s="21"/>
      <c r="H22" s="21"/>
      <c r="I22" s="23"/>
      <c r="J22" s="22"/>
      <c r="K22" s="22"/>
      <c r="L22" s="22"/>
      <c r="M22" s="140"/>
      <c r="N22" s="140"/>
      <c r="O22" s="134"/>
      <c r="P22" s="124"/>
      <c r="Q22" s="124"/>
      <c r="R22" s="23"/>
      <c r="S22" s="24"/>
      <c r="T22" s="25" t="str">
        <f t="shared" si="0"/>
        <v>-</v>
      </c>
    </row>
    <row r="23" spans="1:22" s="19" customFormat="1" x14ac:dyDescent="0.2">
      <c r="A23" s="46"/>
      <c r="B23" s="47"/>
      <c r="C23" s="21"/>
      <c r="D23" s="20"/>
      <c r="E23" s="135"/>
      <c r="F23" s="21"/>
      <c r="G23" s="21"/>
      <c r="H23" s="21"/>
      <c r="I23" s="23"/>
      <c r="J23" s="22"/>
      <c r="K23" s="22"/>
      <c r="L23" s="22"/>
      <c r="M23" s="140"/>
      <c r="N23" s="140"/>
      <c r="O23" s="134"/>
      <c r="P23" s="124"/>
      <c r="Q23" s="124"/>
      <c r="R23" s="23"/>
      <c r="S23" s="24"/>
      <c r="T23" s="25" t="str">
        <f t="shared" si="0"/>
        <v>-</v>
      </c>
    </row>
    <row r="24" spans="1:22" s="19" customFormat="1" x14ac:dyDescent="0.2">
      <c r="A24" s="46"/>
      <c r="B24" s="47"/>
      <c r="C24" s="21"/>
      <c r="D24" s="20"/>
      <c r="E24" s="135"/>
      <c r="F24" s="21"/>
      <c r="G24" s="21"/>
      <c r="H24" s="21"/>
      <c r="I24" s="23"/>
      <c r="J24" s="22"/>
      <c r="K24" s="22"/>
      <c r="L24" s="22"/>
      <c r="M24" s="140"/>
      <c r="N24" s="140"/>
      <c r="O24" s="134"/>
      <c r="P24" s="124"/>
      <c r="Q24" s="124"/>
      <c r="R24" s="23"/>
      <c r="S24" s="24"/>
      <c r="T24" s="25" t="str">
        <f t="shared" si="0"/>
        <v>-</v>
      </c>
    </row>
    <row r="25" spans="1:22" s="19" customFormat="1" x14ac:dyDescent="0.2">
      <c r="A25" s="46"/>
      <c r="B25" s="47"/>
      <c r="C25" s="21"/>
      <c r="D25" s="20"/>
      <c r="E25" s="135"/>
      <c r="F25" s="21"/>
      <c r="G25" s="21"/>
      <c r="H25" s="21"/>
      <c r="I25" s="23"/>
      <c r="J25" s="22"/>
      <c r="K25" s="22"/>
      <c r="L25" s="22"/>
      <c r="M25" s="140"/>
      <c r="N25" s="140"/>
      <c r="O25" s="134"/>
      <c r="P25" s="124"/>
      <c r="Q25" s="124"/>
      <c r="R25" s="23"/>
      <c r="S25" s="24"/>
      <c r="T25" s="25" t="str">
        <f t="shared" si="0"/>
        <v>-</v>
      </c>
    </row>
    <row r="26" spans="1:22" s="19" customFormat="1" x14ac:dyDescent="0.2">
      <c r="A26" s="46"/>
      <c r="B26" s="47"/>
      <c r="C26" s="21"/>
      <c r="D26" s="20"/>
      <c r="E26" s="135"/>
      <c r="F26" s="21"/>
      <c r="G26" s="21"/>
      <c r="H26" s="21"/>
      <c r="I26" s="23"/>
      <c r="J26" s="22"/>
      <c r="K26" s="22"/>
      <c r="L26" s="22"/>
      <c r="M26" s="140"/>
      <c r="N26" s="140"/>
      <c r="O26" s="134"/>
      <c r="P26" s="124"/>
      <c r="Q26" s="124"/>
      <c r="R26" s="23"/>
      <c r="S26" s="24"/>
      <c r="T26" s="25" t="str">
        <f t="shared" si="0"/>
        <v>-</v>
      </c>
    </row>
    <row r="27" spans="1:22" s="19" customFormat="1" x14ac:dyDescent="0.2">
      <c r="A27" s="46"/>
      <c r="B27" s="47"/>
      <c r="C27" s="21"/>
      <c r="D27" s="20"/>
      <c r="E27" s="135"/>
      <c r="F27" s="21"/>
      <c r="G27" s="21"/>
      <c r="H27" s="21"/>
      <c r="I27" s="23"/>
      <c r="J27" s="22"/>
      <c r="K27" s="22"/>
      <c r="L27" s="22"/>
      <c r="M27" s="140"/>
      <c r="N27" s="140"/>
      <c r="O27" s="134"/>
      <c r="P27" s="124"/>
      <c r="Q27" s="124"/>
      <c r="R27" s="23"/>
      <c r="S27" s="24"/>
      <c r="T27" s="25" t="str">
        <f t="shared" si="0"/>
        <v>-</v>
      </c>
    </row>
    <row r="28" spans="1:22" s="19" customFormat="1" x14ac:dyDescent="0.2">
      <c r="A28" s="46"/>
      <c r="B28" s="47"/>
      <c r="C28" s="21"/>
      <c r="D28" s="20"/>
      <c r="E28" s="135"/>
      <c r="F28" s="21"/>
      <c r="G28" s="21"/>
      <c r="H28" s="21"/>
      <c r="I28" s="23"/>
      <c r="J28" s="22"/>
      <c r="K28" s="22"/>
      <c r="L28" s="22"/>
      <c r="M28" s="140"/>
      <c r="N28" s="140"/>
      <c r="O28" s="134"/>
      <c r="P28" s="124"/>
      <c r="Q28" s="124"/>
      <c r="R28" s="23"/>
      <c r="S28" s="24"/>
      <c r="T28" s="25" t="str">
        <f t="shared" si="0"/>
        <v>-</v>
      </c>
    </row>
    <row r="29" spans="1:22" s="19" customFormat="1" x14ac:dyDescent="0.2">
      <c r="A29" s="46"/>
      <c r="B29" s="47"/>
      <c r="C29" s="21"/>
      <c r="D29" s="20"/>
      <c r="E29" s="135"/>
      <c r="F29" s="21"/>
      <c r="G29" s="21"/>
      <c r="H29" s="21"/>
      <c r="I29" s="23"/>
      <c r="J29" s="22"/>
      <c r="K29" s="22"/>
      <c r="L29" s="22"/>
      <c r="M29" s="140"/>
      <c r="N29" s="140"/>
      <c r="O29" s="134"/>
      <c r="P29" s="124"/>
      <c r="Q29" s="124"/>
      <c r="R29" s="23"/>
      <c r="S29" s="24"/>
      <c r="T29" s="25" t="str">
        <f t="shared" si="0"/>
        <v>-</v>
      </c>
    </row>
    <row r="30" spans="1:22" s="19" customFormat="1" x14ac:dyDescent="0.2">
      <c r="A30" s="46"/>
      <c r="B30" s="47"/>
      <c r="C30" s="21"/>
      <c r="D30" s="20"/>
      <c r="E30" s="135"/>
      <c r="F30" s="21"/>
      <c r="G30" s="21"/>
      <c r="H30" s="21"/>
      <c r="I30" s="23"/>
      <c r="J30" s="22"/>
      <c r="K30" s="22"/>
      <c r="L30" s="22"/>
      <c r="M30" s="140"/>
      <c r="N30" s="140"/>
      <c r="O30" s="134"/>
      <c r="P30" s="124"/>
      <c r="Q30" s="124"/>
      <c r="R30" s="23"/>
      <c r="S30" s="24"/>
      <c r="T30" s="25" t="str">
        <f t="shared" si="0"/>
        <v>-</v>
      </c>
    </row>
    <row r="31" spans="1:22" s="19" customFormat="1" x14ac:dyDescent="0.2">
      <c r="A31" s="46"/>
      <c r="B31" s="47"/>
      <c r="C31" s="21"/>
      <c r="D31" s="20"/>
      <c r="E31" s="135"/>
      <c r="F31" s="21"/>
      <c r="G31" s="21"/>
      <c r="H31" s="21"/>
      <c r="I31" s="23"/>
      <c r="J31" s="22"/>
      <c r="K31" s="22"/>
      <c r="L31" s="22"/>
      <c r="M31" s="140"/>
      <c r="N31" s="140"/>
      <c r="O31" s="134"/>
      <c r="P31" s="124"/>
      <c r="Q31" s="124"/>
      <c r="R31" s="23"/>
      <c r="S31" s="24"/>
      <c r="T31" s="25" t="str">
        <f t="shared" si="0"/>
        <v>-</v>
      </c>
    </row>
    <row r="32" spans="1:22" x14ac:dyDescent="0.2">
      <c r="A32" s="46"/>
      <c r="B32" s="47"/>
      <c r="C32" s="21"/>
      <c r="D32" s="20"/>
      <c r="E32" s="135"/>
      <c r="F32" s="21"/>
      <c r="G32" s="21"/>
      <c r="H32" s="21"/>
      <c r="I32" s="23"/>
      <c r="J32" s="22"/>
      <c r="K32" s="22"/>
      <c r="L32" s="22"/>
      <c r="M32" s="140"/>
      <c r="N32" s="140"/>
      <c r="O32" s="134"/>
      <c r="P32" s="124"/>
      <c r="Q32" s="124"/>
      <c r="R32" s="23"/>
      <c r="S32" s="24"/>
      <c r="T32" s="25" t="str">
        <f t="shared" si="0"/>
        <v>-</v>
      </c>
      <c r="V32" s="4"/>
    </row>
    <row r="36" spans="3:18" hidden="1" x14ac:dyDescent="0.2"/>
    <row r="37" spans="3:18" hidden="1" x14ac:dyDescent="0.2">
      <c r="C37" s="4" t="s">
        <v>9</v>
      </c>
    </row>
    <row r="38" spans="3:18" hidden="1" x14ac:dyDescent="0.2">
      <c r="C38" s="9" t="s">
        <v>4</v>
      </c>
      <c r="D38" s="9" t="s">
        <v>2</v>
      </c>
      <c r="F38" s="14" t="s">
        <v>10</v>
      </c>
      <c r="G38" s="14" t="s">
        <v>13</v>
      </c>
      <c r="H38" s="14"/>
      <c r="J38" s="16" t="s">
        <v>19</v>
      </c>
      <c r="K38" s="16"/>
      <c r="L38" s="16"/>
    </row>
    <row r="39" spans="3:18" hidden="1" x14ac:dyDescent="0.2">
      <c r="C39" s="10" t="s">
        <v>5</v>
      </c>
      <c r="D39" s="10" t="s">
        <v>7</v>
      </c>
      <c r="F39" s="5" t="s">
        <v>12</v>
      </c>
      <c r="G39" s="5" t="s">
        <v>14</v>
      </c>
      <c r="J39" s="17" t="s">
        <v>20</v>
      </c>
      <c r="K39" s="17"/>
      <c r="L39" s="17"/>
    </row>
    <row r="40" spans="3:18" ht="67.5" hidden="1" x14ac:dyDescent="0.2">
      <c r="C40" s="109" t="s">
        <v>119</v>
      </c>
      <c r="D40" s="10" t="s">
        <v>8</v>
      </c>
      <c r="F40" s="5" t="s">
        <v>11</v>
      </c>
      <c r="G40" s="5" t="s">
        <v>15</v>
      </c>
      <c r="J40" s="17" t="s">
        <v>21</v>
      </c>
      <c r="K40" s="17"/>
      <c r="L40" s="17"/>
    </row>
    <row r="41" spans="3:18" ht="78.75" hidden="1" x14ac:dyDescent="0.2">
      <c r="C41" s="110" t="s">
        <v>120</v>
      </c>
      <c r="D41" s="10"/>
      <c r="E41" s="8"/>
      <c r="G41" s="5" t="s">
        <v>16</v>
      </c>
      <c r="J41" s="17" t="s">
        <v>22</v>
      </c>
      <c r="K41" s="17"/>
      <c r="L41" s="17"/>
      <c r="P41" s="8"/>
      <c r="Q41" s="8"/>
      <c r="R41" s="8"/>
    </row>
    <row r="42" spans="3:18" ht="12.75" hidden="1" x14ac:dyDescent="0.2">
      <c r="C42" s="10" t="s">
        <v>6</v>
      </c>
      <c r="E42" s="9"/>
      <c r="P42" s="8"/>
      <c r="Q42" s="8"/>
      <c r="R42" s="8"/>
    </row>
    <row r="43" spans="3:18" ht="56.25" hidden="1" x14ac:dyDescent="0.2">
      <c r="C43" s="109" t="s">
        <v>121</v>
      </c>
      <c r="E43" s="13"/>
      <c r="P43" s="8"/>
      <c r="Q43" s="8"/>
      <c r="R43" s="8"/>
    </row>
    <row r="44" spans="3:18" ht="12.75" hidden="1" x14ac:dyDescent="0.2">
      <c r="E44" s="13"/>
      <c r="P44" s="8"/>
      <c r="Q44" s="8"/>
      <c r="R44" s="8"/>
    </row>
    <row r="45" spans="3:18" ht="12.75" x14ac:dyDescent="0.2">
      <c r="P45" s="8"/>
      <c r="Q45" s="8"/>
      <c r="R45" s="8"/>
    </row>
    <row r="46" spans="3:18" ht="12.75" x14ac:dyDescent="0.2">
      <c r="E46" s="13"/>
      <c r="P46" s="8"/>
      <c r="Q46" s="8"/>
      <c r="R46" s="8"/>
    </row>
    <row r="47" spans="3:18" ht="12.75" x14ac:dyDescent="0.2">
      <c r="E47" s="13"/>
      <c r="P47" s="8"/>
      <c r="Q47" s="8"/>
      <c r="R47" s="8"/>
    </row>
    <row r="48" spans="3:18" ht="12.75" x14ac:dyDescent="0.2">
      <c r="E48" s="13"/>
      <c r="P48" s="8"/>
      <c r="Q48" s="8"/>
      <c r="R48" s="8"/>
    </row>
    <row r="49" spans="5:18" ht="12.75" x14ac:dyDescent="0.2">
      <c r="E49" s="13"/>
      <c r="P49" s="8"/>
      <c r="Q49" s="8"/>
      <c r="R49" s="8"/>
    </row>
    <row r="50" spans="5:18" ht="12.75" x14ac:dyDescent="0.2">
      <c r="E50" s="13"/>
      <c r="P50" s="8"/>
      <c r="Q50" s="8"/>
      <c r="R50" s="8"/>
    </row>
    <row r="51" spans="5:18" ht="12.75" x14ac:dyDescent="0.2">
      <c r="E51" s="13"/>
      <c r="P51" s="8"/>
      <c r="Q51" s="8"/>
      <c r="R51" s="8"/>
    </row>
    <row r="52" spans="5:18" ht="12.75" x14ac:dyDescent="0.2">
      <c r="E52" s="13"/>
      <c r="P52" s="8"/>
      <c r="Q52" s="8"/>
      <c r="R52" s="8"/>
    </row>
    <row r="53" spans="5:18" ht="12.75" x14ac:dyDescent="0.2">
      <c r="E53" s="13"/>
      <c r="P53" s="8"/>
      <c r="Q53" s="8"/>
      <c r="R53" s="8"/>
    </row>
    <row r="54" spans="5:18" ht="12.75" x14ac:dyDescent="0.2">
      <c r="E54" s="13"/>
      <c r="P54" s="8"/>
      <c r="Q54" s="8"/>
      <c r="R54" s="8"/>
    </row>
    <row r="55" spans="5:18" ht="12.75" x14ac:dyDescent="0.2">
      <c r="E55" s="13"/>
      <c r="P55" s="8"/>
      <c r="Q55" s="8"/>
      <c r="R55" s="8"/>
    </row>
    <row r="56" spans="5:18" ht="12.75" x14ac:dyDescent="0.2">
      <c r="E56" s="13"/>
      <c r="P56" s="8"/>
      <c r="Q56" s="8"/>
      <c r="R56" s="8"/>
    </row>
    <row r="57" spans="5:18" ht="12.75" x14ac:dyDescent="0.2">
      <c r="E57" s="13"/>
      <c r="P57" s="8"/>
      <c r="Q57" s="8"/>
      <c r="R57" s="8"/>
    </row>
    <row r="58" spans="5:18" ht="12.75" x14ac:dyDescent="0.2">
      <c r="E58" s="13"/>
      <c r="P58" s="8"/>
      <c r="Q58" s="8"/>
      <c r="R58" s="8"/>
    </row>
    <row r="59" spans="5:18" ht="12.75" x14ac:dyDescent="0.2">
      <c r="E59" s="13"/>
      <c r="P59" s="8"/>
      <c r="Q59" s="8"/>
      <c r="R59" s="8"/>
    </row>
    <row r="60" spans="5:18" ht="12.75" x14ac:dyDescent="0.2">
      <c r="P60" s="8"/>
      <c r="Q60" s="8"/>
      <c r="R60" s="8"/>
    </row>
    <row r="61" spans="5:18" ht="12.75" x14ac:dyDescent="0.2">
      <c r="E61" s="13"/>
      <c r="P61" s="8"/>
      <c r="Q61" s="8"/>
      <c r="R61" s="8"/>
    </row>
    <row r="62" spans="5:18" ht="12.75" x14ac:dyDescent="0.2">
      <c r="E62" s="13"/>
      <c r="P62" s="8"/>
      <c r="Q62" s="8"/>
      <c r="R62" s="8"/>
    </row>
    <row r="63" spans="5:18" ht="12.75" x14ac:dyDescent="0.2">
      <c r="E63" s="13"/>
      <c r="P63" s="8"/>
      <c r="Q63" s="8"/>
      <c r="R63" s="8"/>
    </row>
    <row r="64" spans="5:18" ht="12.75" x14ac:dyDescent="0.2">
      <c r="E64" s="13"/>
      <c r="P64" s="8"/>
      <c r="Q64" s="8"/>
      <c r="R64" s="8"/>
    </row>
    <row r="65" spans="5:18" ht="12.75" x14ac:dyDescent="0.2">
      <c r="E65" s="13"/>
      <c r="P65" s="8"/>
      <c r="Q65" s="8"/>
      <c r="R65" s="8"/>
    </row>
    <row r="66" spans="5:18" ht="12.75" x14ac:dyDescent="0.2">
      <c r="E66" s="13"/>
      <c r="P66" s="8"/>
      <c r="Q66" s="8"/>
      <c r="R66" s="8"/>
    </row>
    <row r="67" spans="5:18" ht="12.75" x14ac:dyDescent="0.2">
      <c r="E67" s="13"/>
      <c r="P67" s="8"/>
      <c r="Q67" s="8"/>
      <c r="R67" s="8"/>
    </row>
    <row r="68" spans="5:18" ht="12.75" x14ac:dyDescent="0.2">
      <c r="E68" s="13"/>
      <c r="P68" s="8"/>
      <c r="Q68" s="8"/>
      <c r="R68" s="8"/>
    </row>
    <row r="69" spans="5:18" ht="12.75" x14ac:dyDescent="0.2">
      <c r="E69" s="13"/>
      <c r="P69" s="8"/>
      <c r="Q69" s="8"/>
      <c r="R69" s="8"/>
    </row>
    <row r="70" spans="5:18" ht="12.75" x14ac:dyDescent="0.2">
      <c r="E70" s="13"/>
      <c r="P70" s="8"/>
      <c r="Q70" s="8"/>
      <c r="R70" s="8"/>
    </row>
    <row r="71" spans="5:18" ht="12.75" x14ac:dyDescent="0.2">
      <c r="E71" s="13"/>
      <c r="P71" s="8"/>
      <c r="Q71" s="8"/>
      <c r="R71" s="8"/>
    </row>
    <row r="72" spans="5:18" ht="12.75" x14ac:dyDescent="0.2">
      <c r="E72" s="13"/>
      <c r="P72" s="8"/>
      <c r="Q72" s="8"/>
      <c r="R72" s="8"/>
    </row>
    <row r="73" spans="5:18" ht="12.75" x14ac:dyDescent="0.2">
      <c r="E73" s="13"/>
      <c r="P73" s="8"/>
      <c r="Q73" s="8"/>
      <c r="R73" s="8"/>
    </row>
    <row r="74" spans="5:18" ht="12.75" x14ac:dyDescent="0.2">
      <c r="E74" s="13"/>
      <c r="P74" s="8"/>
      <c r="Q74" s="8"/>
      <c r="R74" s="8"/>
    </row>
    <row r="75" spans="5:18" ht="12.75" x14ac:dyDescent="0.2">
      <c r="E75" s="13"/>
      <c r="P75" s="8"/>
      <c r="Q75" s="8"/>
      <c r="R75" s="8"/>
    </row>
  </sheetData>
  <sheetProtection insertRows="0" selectLockedCells="1"/>
  <mergeCells count="18">
    <mergeCell ref="A4:A5"/>
    <mergeCell ref="C4:C5"/>
    <mergeCell ref="D4:D5"/>
    <mergeCell ref="B4:B5"/>
    <mergeCell ref="F4:F5"/>
    <mergeCell ref="D1:S1"/>
    <mergeCell ref="E4:E5"/>
    <mergeCell ref="P4:P5"/>
    <mergeCell ref="S4:S5"/>
    <mergeCell ref="I4:I5"/>
    <mergeCell ref="O4:O5"/>
    <mergeCell ref="F2:G2"/>
    <mergeCell ref="R4:R5"/>
    <mergeCell ref="Q4:Q5"/>
    <mergeCell ref="G4:H5"/>
    <mergeCell ref="J4:J5"/>
    <mergeCell ref="N4:N5"/>
    <mergeCell ref="K4:M5"/>
  </mergeCells>
  <phoneticPr fontId="0" type="noConversion"/>
  <dataValidations xWindow="1731" yWindow="527" count="22">
    <dataValidation type="textLength" allowBlank="1" showInputMessage="1" showErrorMessage="1" error="Diese Angaben dürfen Sie nicht ändern. Sie werden aus der Tabelle Stammdaten und Hinweise überommen!" sqref="D2">
      <formula1>0</formula1>
      <formula2>0</formula2>
    </dataValidation>
    <dataValidation allowBlank="1" showInputMessage="1" showErrorMessage="1" promptTitle="Hinweis" prompt="Diese Eintragungen erfolgen nur durch die Fachkundige Stelle. Die Maßnahmen, die sich in der Begutachtung befinden (Stichprobe bzw. Pflichtmaßnahmen), werden mit einem &quot;x&quot; markiert. " sqref="S6:S32"/>
    <dataValidation allowBlank="1" showInputMessage="1" showErrorMessage="1" promptTitle="Ausfüllhinweis" prompt="Neue Maßnahmen sind fortlaufend zu nummerieren." sqref="A6:A32"/>
    <dataValidation allowBlank="1" showInputMessage="1" showErrorMessage="1" promptTitle="Ausfüllhinweis" prompt="Bei Maßnahmenänderungen tragen Sie bitte die bereits vergebene Maßnahmenummer ein." sqref="B6:B32"/>
    <dataValidation allowBlank="1" showInputMessage="1" showErrorMessage="1" promptTitle="Erläuterung" prompt="Bitte tragen Sie hier eine aussagekräftige Bezeichnung der Maßnahme ein." sqref="C6:C32"/>
    <dataValidation allowBlank="1" showInputMessage="1" showErrorMessage="1" promptTitle="Ausfüllhinweis" prompt="Bitte tragen Sie hier alle Standorte (auch temporäre) mit kompletter Anschrift ein, an denen die Maßnahme durchgeführt wird. Wenn zutreffend, bitte die Zentrale nicht vergessen." sqref="F11:F32"/>
    <dataValidation allowBlank="1" showInputMessage="1" showErrorMessage="1" promptTitle="Ausfüllhinweis" prompt="Bitte tragen Sie hier eine Kurzbeschreibung der Maßnahme ein (Stichpunkte)." sqref="D6 D9:D32"/>
    <dataValidation type="list" allowBlank="1" showInputMessage="1" showErrorMessage="1" promptTitle="Ausfüllhinweis" prompt="Bitte wählen Sie aus der Dropdown-Liste eine der zwei möglichen Maßnahmearten aus." sqref="G6:G32">
      <formula1>"Gruppenmaßnahme, Einzelmaßnahme"</formula1>
    </dataValidation>
    <dataValidation type="list" allowBlank="1" showInputMessage="1" showErrorMessage="1" promptTitle="Ausfüllhinweis" prompt="Bitte wählen Sie aus der Dropdown-Liste eine der zwei möglichen Maßnahmearten aus." sqref="H6:H32">
      <formula1>"Maßnahme, Maßnahmebaustein"</formula1>
    </dataValidation>
    <dataValidation type="whole" allowBlank="1" showInputMessage="1" showErrorMessage="1" promptTitle="Eräuterung" prompt="Tragen Sie hier btte die Teilnehmeranzahl aus der zu dieser Maßnahme gehörenden Kalkulation ohne Zusätze ein." sqref="I6:I32">
      <formula1>0</formula1>
      <formula2>50</formula2>
    </dataValidation>
    <dataValidation type="decimal" allowBlank="1" showInputMessage="1" showErrorMessage="1" promptTitle="Erläuterung" prompt="Tragen Sie hier bitte die zur Kalkulation und dem Konzept gehörenden Unterrichtsstunden (Theorie und Fachpraxis) ohne Zusätze ein." sqref="J6:J32">
      <formula1>0</formula1>
      <formula2>100000</formula2>
    </dataValidation>
    <dataValidation type="textLength" allowBlank="1" showInputMessage="1" showErrorMessage="1" error="Diese Angaben dürfen Sie nicht ändern. Sie werden aus der Tabelle Stammdaten und Hinweise übernommen!" sqref="D1:S1">
      <formula1>0</formula1>
      <formula2>0</formula2>
    </dataValidation>
    <dataValidation allowBlank="1" showInputMessage="1" showErrorMessage="1" promptTitle="Ausfüllhinweis" prompt="Tragen Sie hier bitte die Gesamtkosten pro Teilnehmer/in aus der zu dieser Maßnahme gehörenden Kalkulation ohne Zusätze ein." sqref="O6:O32"/>
    <dataValidation type="list" allowBlank="1" showInputMessage="1" showErrorMessage="1" promptTitle="Erläuterung" prompt="Bitte wählen Sie aus der Dropdown-Liste eine der beiden angegebenen Möglichkeiten aus." sqref="R6:R32">
      <formula1>"Ja, Nein"</formula1>
    </dataValidation>
    <dataValidation type="list" allowBlank="1" showInputMessage="1" showErrorMessage="1" promptTitle="Ausfüllhinweis" prompt="Bitte wählen Sie aus Dropdown-Liste eines der fünf Maßnahmeziele aus." sqref="E6:E32">
      <formula1>$C$39:$C$43</formula1>
    </dataValidation>
    <dataValidation type="decimal" allowBlank="1" showInputMessage="1" showErrorMessage="1" promptTitle="Erläuterung" prompt="Tragen Sie hier bitte die Kosten pro Unterrichtsstunde aus der zu dieser Maßnahme gehörenden Kalkulation ohne Zusätze ein." sqref="P6:P32">
      <formula1>0</formula1>
      <formula2>50000</formula2>
    </dataValidation>
    <dataValidation allowBlank="1" showInputMessage="1" showErrorMessage="1" promptTitle="Erläuterung" prompt="Bitte beschreiben Sie hier Anmerkungen/_x000a_Besonderheiten, wenn zutreffend. Beispiel: &quot;Maßnahme für Menschen mit Hörschädigung&quot;" sqref="Q6:Q32"/>
    <dataValidation type="list" allowBlank="1" showInputMessage="1" showErrorMessage="1" promptTitle="Ausfüllhinweis" prompt="Wenn Maßnahmeteile bei einem Arbeitgeber stattfinden wählen Sie aus der Dropdown-Liste eine der beiden Möglichkeiten aus. " sqref="M6:M32">
      <formula1>"Personenkreis nach § 45 Abs. 8 SGB III, Personenkreis nach § 45 Abs. 8 SGB II"</formula1>
    </dataValidation>
    <dataValidation type="textLength" allowBlank="1" showInputMessage="1" showErrorMessage="1" error="Dies Zelle dürfen Sie nicht verändern!" sqref="T6:T32">
      <formula1>0</formula1>
      <formula2>0</formula2>
    </dataValidation>
    <dataValidation type="list" allowBlank="1" showInputMessage="1" showErrorMessage="1" promptTitle="Ausfüllhinweis" prompt="Bitte wählen Sie die zutreffende Dauer der Maßnahme aus." sqref="N6:N32">
      <formula1>"bis einschließlich 4 Wochen, über 4 Wochen bis einschließlich 6 Monate, über 6 Monate"</formula1>
    </dataValidation>
    <dataValidation type="decimal" allowBlank="1" showInputMessage="1" showErrorMessage="1" promptTitle="Erläuterung" prompt="Tragen Sie hier bitte die Stunden beim Arbeitgeber ein, falls zutreffend." sqref="K6:K32">
      <formula1>0</formula1>
      <formula2>100000</formula2>
    </dataValidation>
    <dataValidation type="decimal" allowBlank="1" showInputMessage="1" showErrorMessage="1" promptTitle="Erläuterung" prompt="Tragen Sie hier bitte die Wochenzahl beim Arbeitgeber ein, falls zutreffend." sqref="L6:L32">
      <formula1>0</formula1>
      <formula2>12</formula2>
    </dataValidation>
  </dataValidations>
  <pageMargins left="0.74803149606299213" right="0.39370078740157483" top="0.94488188976377963" bottom="0.98425196850393704" header="0.51181102362204722" footer="0.51181102362204722"/>
  <pageSetup paperSize="9" scale="46" fitToHeight="10" orientation="landscape" r:id="rId1"/>
  <headerFooter alignWithMargins="0">
    <oddHeader>&amp;L&amp;"Arial,Fett"&amp;12Maßnahmenliste &amp;C&amp;"Arial,Fett"&amp;12Maßnahmen der Aktivierung und beruflichen Eingliederung (§ 45 SGB III)&amp;R&amp;"Arial,Fett"&amp;12APV-Zertifizierungs GmbH</oddHeader>
    <oddFooter>&amp;L&amp;F&amp;C05.10.2018&amp;RSeite 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indexed="22"/>
    <pageSetUpPr fitToPage="1"/>
  </sheetPr>
  <dimension ref="A1:Q34"/>
  <sheetViews>
    <sheetView view="pageBreakPreview" topLeftCell="A13" zoomScaleNormal="100" workbookViewId="0">
      <selection activeCell="D29" sqref="D29"/>
    </sheetView>
  </sheetViews>
  <sheetFormatPr baseColWidth="10" defaultRowHeight="12.75" x14ac:dyDescent="0.2"/>
  <cols>
    <col min="1" max="1" width="4.42578125" customWidth="1"/>
    <col min="2" max="2" width="7.140625" customWidth="1"/>
    <col min="3" max="3" width="24.85546875" customWidth="1"/>
    <col min="4" max="4" width="24.140625" customWidth="1"/>
    <col min="5" max="5" width="13" bestFit="1" customWidth="1"/>
    <col min="6" max="6" width="16.5703125" customWidth="1"/>
    <col min="7" max="7" width="15.28515625" customWidth="1"/>
    <col min="8" max="8" width="6.42578125" customWidth="1"/>
    <col min="9" max="10" width="9.42578125" customWidth="1"/>
    <col min="11" max="11" width="11.28515625" customWidth="1"/>
    <col min="12" max="13" width="9.42578125" style="107" customWidth="1"/>
    <col min="14" max="14" width="12.140625" style="107" customWidth="1"/>
  </cols>
  <sheetData>
    <row r="1" spans="1:17" ht="80.099999999999994" customHeight="1" x14ac:dyDescent="0.2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7" ht="27.75" customHeight="1" x14ac:dyDescent="0.2">
      <c r="A2" s="165" t="s">
        <v>115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44"/>
      <c r="M2" s="44"/>
      <c r="N2" s="44"/>
    </row>
    <row r="3" spans="1:17" ht="21" customHeight="1" x14ac:dyDescent="0.2">
      <c r="A3" s="164" t="str">
        <f>CONCATENATE("nur gültig mit dem Zertifikats-Deckblatt der Zertifikats-Registrier-Nr.: ",D5," bis ",F5)</f>
        <v xml:space="preserve">nur gültig mit dem Zertifikats-Deckblatt der Zertifikats-Registrier-Nr.:  bis 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05"/>
      <c r="M3" s="105"/>
      <c r="N3" s="105"/>
    </row>
    <row r="4" spans="1:17" ht="17.45" customHeight="1" x14ac:dyDescent="0.2">
      <c r="A4" s="196" t="s">
        <v>55</v>
      </c>
      <c r="B4" s="196"/>
      <c r="C4" s="196"/>
      <c r="D4" s="166" t="str">
        <f>CONCATENATE('Stammdaten und Hinweise'!C3,", ",'Stammdaten und Hinweise'!C4,", ",'Stammdaten und Hinweise'!C5," ",'Stammdaten und Hinweise'!C6)</f>
        <v xml:space="preserve">, ,  </v>
      </c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</row>
    <row r="5" spans="1:17" ht="17.45" customHeight="1" x14ac:dyDescent="0.2">
      <c r="A5" s="162" t="s">
        <v>156</v>
      </c>
      <c r="B5" s="162"/>
      <c r="C5" s="162"/>
      <c r="D5" s="37" t="str">
        <f>B7</f>
        <v/>
      </c>
      <c r="E5" s="38" t="s">
        <v>56</v>
      </c>
      <c r="F5" s="48"/>
      <c r="G5" s="136"/>
      <c r="H5" s="36"/>
      <c r="I5" s="36"/>
      <c r="J5" s="36"/>
      <c r="K5" s="36"/>
      <c r="L5" s="106"/>
      <c r="M5" s="106"/>
      <c r="N5" s="106"/>
    </row>
    <row r="6" spans="1:17" ht="45.75" thickBot="1" x14ac:dyDescent="0.25">
      <c r="A6" s="126" t="s">
        <v>148</v>
      </c>
      <c r="B6" s="126" t="s">
        <v>136</v>
      </c>
      <c r="C6" s="126" t="s">
        <v>149</v>
      </c>
      <c r="D6" s="127" t="s">
        <v>144</v>
      </c>
      <c r="E6" s="127" t="s">
        <v>157</v>
      </c>
      <c r="F6" s="194" t="s">
        <v>139</v>
      </c>
      <c r="G6" s="195"/>
      <c r="H6" s="126" t="s">
        <v>151</v>
      </c>
      <c r="I6" s="128" t="s">
        <v>158</v>
      </c>
      <c r="J6" s="197" t="s">
        <v>161</v>
      </c>
      <c r="K6" s="198"/>
      <c r="L6" s="128" t="s">
        <v>142</v>
      </c>
      <c r="M6" s="126" t="s">
        <v>159</v>
      </c>
      <c r="N6" s="126" t="s">
        <v>160</v>
      </c>
    </row>
    <row r="7" spans="1:17" ht="68.25" thickBot="1" x14ac:dyDescent="0.25">
      <c r="A7" s="49" t="str">
        <f>IF('§ 45 '!A6&lt;&gt;"",'§ 45 '!A6,"")</f>
        <v/>
      </c>
      <c r="B7" s="50" t="str">
        <f>IF('§ 45 '!B6&lt;&gt;"",'§ 45 '!B6,"")</f>
        <v/>
      </c>
      <c r="C7" s="41" t="str">
        <f>IF('§ 45 '!C6&lt;&gt;"",'§ 45 '!C6,"")</f>
        <v/>
      </c>
      <c r="D7" s="42" t="str">
        <f>IF('§ 45 '!F6&lt;&gt;"",'§ 45 '!F6,"")</f>
        <v/>
      </c>
      <c r="E7" s="42" t="str">
        <f>IF('§ 45 '!E6&lt;&gt;"",'§ 45 '!E6,"")</f>
        <v/>
      </c>
      <c r="F7" s="42" t="str">
        <f>IF('§ 45 '!G6&lt;&gt;"",'§ 45 '!G6,"")</f>
        <v/>
      </c>
      <c r="G7" s="42" t="str">
        <f>IF('§ 45 '!H6&lt;&gt;"",'§ 45 '!H6,"")</f>
        <v/>
      </c>
      <c r="H7" s="132" t="str">
        <f>IF('§ 45 '!I6&lt;&gt;"",'§ 45 '!I6,"")</f>
        <v/>
      </c>
      <c r="I7" s="132" t="str">
        <f>IF('§ 45 '!J6&lt;&gt;"",'§ 45 '!J6,"")</f>
        <v/>
      </c>
      <c r="J7" s="43" t="str">
        <f>IF('§ 45 '!L6&lt;&gt;"",'§ 45 '!L6,"")</f>
        <v/>
      </c>
      <c r="K7" s="43" t="str">
        <f>IF('§ 45 '!M6&lt;&gt;"",'§ 45 '!M6,"")</f>
        <v/>
      </c>
      <c r="L7" s="137" t="str">
        <f>IF('§ 45 '!O6&lt;&gt;"",'§ 45 '!O6,"")</f>
        <v/>
      </c>
      <c r="M7" s="137" t="str">
        <f>IF('§ 45 '!P6&lt;&gt;"",'§ 45 '!P6,"")</f>
        <v/>
      </c>
      <c r="N7" s="137" t="str">
        <f>IF('§ 45 '!Q6&lt;&gt;"",'§ 45 '!Q6,"")</f>
        <v/>
      </c>
    </row>
    <row r="8" spans="1:17" ht="68.25" thickBot="1" x14ac:dyDescent="0.25">
      <c r="A8" s="49" t="str">
        <f>IF('§ 45 '!A7&lt;&gt;"",'§ 45 '!A7,"")</f>
        <v/>
      </c>
      <c r="B8" s="50" t="str">
        <f>IF('§ 45 '!B7&lt;&gt;"",'§ 45 '!B7,"")</f>
        <v/>
      </c>
      <c r="C8" s="42" t="str">
        <f>IF('§ 45 '!C7&lt;&gt;"",'§ 45 '!C7,"")</f>
        <v/>
      </c>
      <c r="D8" s="42" t="str">
        <f>IF('§ 45 '!F7&lt;&gt;"",'§ 45 '!F7,"")</f>
        <v/>
      </c>
      <c r="E8" s="42" t="str">
        <f>IF('§ 45 '!E7&lt;&gt;"",'§ 45 '!E7,"")</f>
        <v/>
      </c>
      <c r="F8" s="42" t="str">
        <f>IF('§ 45 '!G7&lt;&gt;"",'§ 45 '!G7,"")</f>
        <v/>
      </c>
      <c r="G8" s="42" t="str">
        <f>IF('§ 45 '!H7&lt;&gt;"",'§ 45 '!H7,"")</f>
        <v/>
      </c>
      <c r="H8" s="132" t="str">
        <f>IF('§ 45 '!I7&lt;&gt;"",'§ 45 '!I7,"")</f>
        <v/>
      </c>
      <c r="I8" s="132" t="str">
        <f>IF('§ 45 '!J7&lt;&gt;"",'§ 45 '!J7,"")</f>
        <v/>
      </c>
      <c r="J8" s="43" t="str">
        <f>IF('§ 45 '!L7&lt;&gt;"",'§ 45 '!L7,"")</f>
        <v/>
      </c>
      <c r="K8" s="43" t="str">
        <f>IF('§ 45 '!M7&lt;&gt;"",'§ 45 '!M7,"")</f>
        <v/>
      </c>
      <c r="L8" s="137" t="str">
        <f>IF('§ 45 '!O7&lt;&gt;"",'§ 45 '!O7,"")</f>
        <v/>
      </c>
      <c r="M8" s="137" t="str">
        <f>IF('§ 45 '!P7&lt;&gt;"",'§ 45 '!P7,"")</f>
        <v/>
      </c>
      <c r="N8" s="137" t="str">
        <f>IF('§ 45 '!Q7&lt;&gt;"",'§ 45 '!Q7,"")</f>
        <v/>
      </c>
    </row>
    <row r="9" spans="1:17" ht="68.25" thickBot="1" x14ac:dyDescent="0.25">
      <c r="A9" s="49" t="str">
        <f>IF('§ 45 '!A8&lt;&gt;"",'§ 45 '!A8,"")</f>
        <v/>
      </c>
      <c r="B9" s="50" t="str">
        <f>IF('§ 45 '!B8&lt;&gt;"",'§ 45 '!B8,"")</f>
        <v/>
      </c>
      <c r="C9" s="42" t="str">
        <f>IF('§ 45 '!C8&lt;&gt;"",'§ 45 '!C8,"")</f>
        <v/>
      </c>
      <c r="D9" s="42" t="str">
        <f>IF('§ 45 '!F8&lt;&gt;"",'§ 45 '!F8,"")</f>
        <v/>
      </c>
      <c r="E9" s="42" t="str">
        <f>IF('§ 45 '!E8&lt;&gt;"",'§ 45 '!E8,"")</f>
        <v/>
      </c>
      <c r="F9" s="42" t="str">
        <f>IF('§ 45 '!G8&lt;&gt;"",'§ 45 '!G8,"")</f>
        <v/>
      </c>
      <c r="G9" s="42" t="str">
        <f>IF('§ 45 '!H8&lt;&gt;"",'§ 45 '!H8,"")</f>
        <v/>
      </c>
      <c r="H9" s="132" t="str">
        <f>IF('§ 45 '!I8&lt;&gt;"",'§ 45 '!I8,"")</f>
        <v/>
      </c>
      <c r="I9" s="132" t="str">
        <f>IF('§ 45 '!J8&lt;&gt;"",'§ 45 '!J8,"")</f>
        <v/>
      </c>
      <c r="J9" s="43" t="str">
        <f>IF('§ 45 '!L8&lt;&gt;"",'§ 45 '!L8,"")</f>
        <v/>
      </c>
      <c r="K9" s="43" t="str">
        <f>IF('§ 45 '!M8&lt;&gt;"",'§ 45 '!M8,"")</f>
        <v/>
      </c>
      <c r="L9" s="137" t="str">
        <f>IF('§ 45 '!O8&lt;&gt;"",'§ 45 '!O8,"")</f>
        <v/>
      </c>
      <c r="M9" s="137" t="str">
        <f>IF('§ 45 '!P8&lt;&gt;"",'§ 45 '!P8,"")</f>
        <v/>
      </c>
      <c r="N9" s="137" t="str">
        <f>IF('§ 45 '!Q8&lt;&gt;"",'§ 45 '!Q8,"")</f>
        <v/>
      </c>
    </row>
    <row r="10" spans="1:17" ht="68.25" thickBot="1" x14ac:dyDescent="0.25">
      <c r="A10" s="49" t="str">
        <f>IF('§ 45 '!A9&lt;&gt;"",'§ 45 '!A9,"")</f>
        <v/>
      </c>
      <c r="B10" s="50" t="str">
        <f>IF('§ 45 '!B9&lt;&gt;"",'§ 45 '!B9,"")</f>
        <v/>
      </c>
      <c r="C10" s="42" t="str">
        <f>IF('§ 45 '!C9&lt;&gt;"",'§ 45 '!C9,"")</f>
        <v/>
      </c>
      <c r="D10" s="42" t="str">
        <f>IF('§ 45 '!F9&lt;&gt;"",'§ 45 '!F9,"")</f>
        <v/>
      </c>
      <c r="E10" s="42" t="str">
        <f>IF('§ 45 '!E9&lt;&gt;"",'§ 45 '!E9,"")</f>
        <v/>
      </c>
      <c r="F10" s="42" t="str">
        <f>IF('§ 45 '!G9&lt;&gt;"",'§ 45 '!G9,"")</f>
        <v/>
      </c>
      <c r="G10" s="42" t="str">
        <f>IF('§ 45 '!H9&lt;&gt;"",'§ 45 '!H9,"")</f>
        <v/>
      </c>
      <c r="H10" s="132" t="str">
        <f>IF('§ 45 '!I9&lt;&gt;"",'§ 45 '!I9,"")</f>
        <v/>
      </c>
      <c r="I10" s="132" t="str">
        <f>IF('§ 45 '!J9&lt;&gt;"",'§ 45 '!J9,"")</f>
        <v/>
      </c>
      <c r="J10" s="43" t="str">
        <f>IF('§ 45 '!L9&lt;&gt;"",'§ 45 '!L9,"")</f>
        <v/>
      </c>
      <c r="K10" s="43" t="str">
        <f>IF('§ 45 '!M9&lt;&gt;"",'§ 45 '!M9,"")</f>
        <v/>
      </c>
      <c r="L10" s="137" t="str">
        <f>IF('§ 45 '!O9&lt;&gt;"",'§ 45 '!O9,"")</f>
        <v/>
      </c>
      <c r="M10" s="137" t="str">
        <f>IF('§ 45 '!P9&lt;&gt;"",'§ 45 '!P9,"")</f>
        <v/>
      </c>
      <c r="N10" s="137" t="str">
        <f>IF('§ 45 '!Q9&lt;&gt;"",'§ 45 '!Q9,"")</f>
        <v/>
      </c>
    </row>
    <row r="11" spans="1:17" ht="68.25" thickBot="1" x14ac:dyDescent="0.25">
      <c r="A11" s="49" t="str">
        <f>IF('§ 45 '!A10&lt;&gt;"",'§ 45 '!A10,"")</f>
        <v/>
      </c>
      <c r="B11" s="50" t="str">
        <f>IF('§ 45 '!B10&lt;&gt;"",'§ 45 '!B10,"")</f>
        <v/>
      </c>
      <c r="C11" s="42" t="str">
        <f>IF('§ 45 '!C10&lt;&gt;"",'§ 45 '!C10,"")</f>
        <v/>
      </c>
      <c r="D11" s="42" t="str">
        <f>IF('§ 45 '!F10&lt;&gt;"",'§ 45 '!F10,"")</f>
        <v/>
      </c>
      <c r="E11" s="42" t="str">
        <f>IF('§ 45 '!E10&lt;&gt;"",'§ 45 '!E10,"")</f>
        <v/>
      </c>
      <c r="F11" s="42" t="str">
        <f>IF('§ 45 '!G10&lt;&gt;"",'§ 45 '!G10,"")</f>
        <v/>
      </c>
      <c r="G11" s="42" t="str">
        <f>IF('§ 45 '!H10&lt;&gt;"",'§ 45 '!H10,"")</f>
        <v/>
      </c>
      <c r="H11" s="132" t="str">
        <f>IF('§ 45 '!I10&lt;&gt;"",'§ 45 '!I10,"")</f>
        <v/>
      </c>
      <c r="I11" s="132" t="str">
        <f>IF('§ 45 '!J10&lt;&gt;"",'§ 45 '!J10,"")</f>
        <v/>
      </c>
      <c r="J11" s="43" t="str">
        <f>IF('§ 45 '!L10&lt;&gt;"",'§ 45 '!L10,"")</f>
        <v/>
      </c>
      <c r="K11" s="43" t="str">
        <f>IF('§ 45 '!M10&lt;&gt;"",'§ 45 '!M10,"")</f>
        <v/>
      </c>
      <c r="L11" s="137" t="str">
        <f>IF('§ 45 '!O10&lt;&gt;"",'§ 45 '!O10,"")</f>
        <v/>
      </c>
      <c r="M11" s="137" t="str">
        <f>IF('§ 45 '!P10&lt;&gt;"",'§ 45 '!P10,"")</f>
        <v/>
      </c>
      <c r="N11" s="137" t="str">
        <f>IF('§ 45 '!Q10&lt;&gt;"",'§ 45 '!Q10,"")</f>
        <v/>
      </c>
    </row>
    <row r="12" spans="1:17" ht="13.5" thickBot="1" x14ac:dyDescent="0.25">
      <c r="A12" s="49" t="str">
        <f>IF('§ 45 '!A11&lt;&gt;"",'§ 45 '!A11,"")</f>
        <v/>
      </c>
      <c r="B12" s="50" t="str">
        <f>IF('§ 45 '!B11&lt;&gt;"",'§ 45 '!B11,"")</f>
        <v/>
      </c>
      <c r="C12" s="42" t="str">
        <f>IF('§ 45 '!C11&lt;&gt;"",'§ 45 '!C11,"")</f>
        <v/>
      </c>
      <c r="D12" s="42" t="str">
        <f>IF('§ 45 '!F11&lt;&gt;"",'§ 45 '!F11,"")</f>
        <v/>
      </c>
      <c r="E12" s="42" t="str">
        <f>IF('§ 45 '!E11&lt;&gt;"",'§ 45 '!E11,"")</f>
        <v/>
      </c>
      <c r="F12" s="42" t="str">
        <f>IF('§ 45 '!G11&lt;&gt;"",'§ 45 '!G11,"")</f>
        <v/>
      </c>
      <c r="G12" s="42" t="str">
        <f>IF('§ 45 '!H11&lt;&gt;"",'§ 45 '!H11,"")</f>
        <v/>
      </c>
      <c r="H12" s="132" t="str">
        <f>IF('§ 45 '!I11&lt;&gt;"",'§ 45 '!I11,"")</f>
        <v/>
      </c>
      <c r="I12" s="132" t="str">
        <f>IF('§ 45 '!J11&lt;&gt;"",'§ 45 '!J11,"")</f>
        <v/>
      </c>
      <c r="J12" s="43" t="str">
        <f>IF('§ 45 '!L11&lt;&gt;"",'§ 45 '!L11,"")</f>
        <v/>
      </c>
      <c r="K12" s="43" t="str">
        <f>IF('§ 45 '!M11&lt;&gt;"",'§ 45 '!M11,"")</f>
        <v/>
      </c>
      <c r="L12" s="137" t="str">
        <f>IF('§ 45 '!O11&lt;&gt;"",'§ 45 '!O11,"")</f>
        <v/>
      </c>
      <c r="M12" s="137" t="str">
        <f>IF('§ 45 '!P11&lt;&gt;"",'§ 45 '!P11,"")</f>
        <v/>
      </c>
      <c r="N12" s="137" t="str">
        <f>IF('§ 45 '!Q11&lt;&gt;"",'§ 45 '!Q11,"")</f>
        <v/>
      </c>
    </row>
    <row r="13" spans="1:17" ht="13.5" thickBot="1" x14ac:dyDescent="0.25">
      <c r="A13" s="49" t="str">
        <f>IF('§ 45 '!A12&lt;&gt;"",'§ 45 '!A12,"")</f>
        <v/>
      </c>
      <c r="B13" s="50" t="str">
        <f>IF('§ 45 '!B12&lt;&gt;"",'§ 45 '!B12,"")</f>
        <v/>
      </c>
      <c r="C13" s="42" t="str">
        <f>IF('§ 45 '!C12&lt;&gt;"",'§ 45 '!C12,"")</f>
        <v/>
      </c>
      <c r="D13" s="42" t="str">
        <f>IF('§ 45 '!F12&lt;&gt;"",'§ 45 '!F12,"")</f>
        <v/>
      </c>
      <c r="E13" s="42" t="str">
        <f>IF('§ 45 '!E12&lt;&gt;"",'§ 45 '!E12,"")</f>
        <v/>
      </c>
      <c r="F13" s="42" t="str">
        <f>IF('§ 45 '!G12&lt;&gt;"",'§ 45 '!G12,"")</f>
        <v/>
      </c>
      <c r="G13" s="42" t="str">
        <f>IF('§ 45 '!H12&lt;&gt;"",'§ 45 '!H12,"")</f>
        <v/>
      </c>
      <c r="H13" s="132" t="str">
        <f>IF('§ 45 '!I12&lt;&gt;"",'§ 45 '!I12,"")</f>
        <v/>
      </c>
      <c r="I13" s="132" t="str">
        <f>IF('§ 45 '!J12&lt;&gt;"",'§ 45 '!J12,"")</f>
        <v/>
      </c>
      <c r="J13" s="43" t="str">
        <f>IF('§ 45 '!L12&lt;&gt;"",'§ 45 '!L12,"")</f>
        <v/>
      </c>
      <c r="K13" s="43" t="str">
        <f>IF('§ 45 '!M12&lt;&gt;"",'§ 45 '!M12,"")</f>
        <v/>
      </c>
      <c r="L13" s="137" t="str">
        <f>IF('§ 45 '!O12&lt;&gt;"",'§ 45 '!O12,"")</f>
        <v/>
      </c>
      <c r="M13" s="137" t="str">
        <f>IF('§ 45 '!P12&lt;&gt;"",'§ 45 '!P12,"")</f>
        <v/>
      </c>
      <c r="N13" s="137" t="str">
        <f>IF('§ 45 '!Q12&lt;&gt;"",'§ 45 '!Q12,"")</f>
        <v/>
      </c>
    </row>
    <row r="14" spans="1:17" ht="13.5" thickBot="1" x14ac:dyDescent="0.25">
      <c r="A14" s="49" t="str">
        <f>IF('§ 45 '!A13&lt;&gt;"",'§ 45 '!A13,"")</f>
        <v/>
      </c>
      <c r="B14" s="50" t="str">
        <f>IF('§ 45 '!B13&lt;&gt;"",'§ 45 '!B13,"")</f>
        <v/>
      </c>
      <c r="C14" s="42" t="str">
        <f>IF('§ 45 '!C13&lt;&gt;"",'§ 45 '!C13,"")</f>
        <v/>
      </c>
      <c r="D14" s="42" t="str">
        <f>IF('§ 45 '!F13&lt;&gt;"",'§ 45 '!F13,"")</f>
        <v/>
      </c>
      <c r="E14" s="42" t="str">
        <f>IF('§ 45 '!E13&lt;&gt;"",'§ 45 '!E13,"")</f>
        <v/>
      </c>
      <c r="F14" s="42" t="str">
        <f>IF('§ 45 '!G13&lt;&gt;"",'§ 45 '!G13,"")</f>
        <v/>
      </c>
      <c r="G14" s="42" t="str">
        <f>IF('§ 45 '!H13&lt;&gt;"",'§ 45 '!H13,"")</f>
        <v/>
      </c>
      <c r="H14" s="132" t="str">
        <f>IF('§ 45 '!I13&lt;&gt;"",'§ 45 '!I13,"")</f>
        <v/>
      </c>
      <c r="I14" s="132" t="str">
        <f>IF('§ 45 '!J13&lt;&gt;"",'§ 45 '!J13,"")</f>
        <v/>
      </c>
      <c r="J14" s="43" t="str">
        <f>IF('§ 45 '!L13&lt;&gt;"",'§ 45 '!L13,"")</f>
        <v/>
      </c>
      <c r="K14" s="43" t="str">
        <f>IF('§ 45 '!M13&lt;&gt;"",'§ 45 '!M13,"")</f>
        <v/>
      </c>
      <c r="L14" s="137" t="str">
        <f>IF('§ 45 '!O13&lt;&gt;"",'§ 45 '!O13,"")</f>
        <v/>
      </c>
      <c r="M14" s="137" t="str">
        <f>IF('§ 45 '!P13&lt;&gt;"",'§ 45 '!P13,"")</f>
        <v/>
      </c>
      <c r="N14" s="137" t="str">
        <f>IF('§ 45 '!Q13&lt;&gt;"",'§ 45 '!Q13,"")</f>
        <v/>
      </c>
    </row>
    <row r="15" spans="1:17" ht="13.5" thickBot="1" x14ac:dyDescent="0.25">
      <c r="A15" s="49" t="str">
        <f>IF('§ 45 '!A14&lt;&gt;"",'§ 45 '!A14,"")</f>
        <v/>
      </c>
      <c r="B15" s="50" t="str">
        <f>IF('§ 45 '!B14&lt;&gt;"",'§ 45 '!B14,"")</f>
        <v/>
      </c>
      <c r="C15" s="42" t="str">
        <f>IF('§ 45 '!C14&lt;&gt;"",'§ 45 '!C14,"")</f>
        <v/>
      </c>
      <c r="D15" s="42" t="str">
        <f>IF('§ 45 '!F14&lt;&gt;"",'§ 45 '!F14,"")</f>
        <v/>
      </c>
      <c r="E15" s="42" t="str">
        <f>IF('§ 45 '!E14&lt;&gt;"",'§ 45 '!E14,"")</f>
        <v/>
      </c>
      <c r="F15" s="42" t="str">
        <f>IF('§ 45 '!G14&lt;&gt;"",'§ 45 '!G14,"")</f>
        <v/>
      </c>
      <c r="G15" s="42" t="str">
        <f>IF('§ 45 '!H14&lt;&gt;"",'§ 45 '!H14,"")</f>
        <v/>
      </c>
      <c r="H15" s="132" t="str">
        <f>IF('§ 45 '!I14&lt;&gt;"",'§ 45 '!I14,"")</f>
        <v/>
      </c>
      <c r="I15" s="132" t="str">
        <f>IF('§ 45 '!J14&lt;&gt;"",'§ 45 '!J14,"")</f>
        <v/>
      </c>
      <c r="J15" s="43" t="str">
        <f>IF('§ 45 '!L14&lt;&gt;"",'§ 45 '!L14,"")</f>
        <v/>
      </c>
      <c r="K15" s="43" t="str">
        <f>IF('§ 45 '!M14&lt;&gt;"",'§ 45 '!M14,"")</f>
        <v/>
      </c>
      <c r="L15" s="137" t="str">
        <f>IF('§ 45 '!O14&lt;&gt;"",'§ 45 '!O14,"")</f>
        <v/>
      </c>
      <c r="M15" s="137" t="str">
        <f>IF('§ 45 '!P14&lt;&gt;"",'§ 45 '!P14,"")</f>
        <v/>
      </c>
      <c r="N15" s="137" t="str">
        <f>IF('§ 45 '!Q14&lt;&gt;"",'§ 45 '!Q14,"")</f>
        <v/>
      </c>
    </row>
    <row r="16" spans="1:17" ht="13.5" thickBot="1" x14ac:dyDescent="0.25">
      <c r="A16" s="49" t="str">
        <f>IF('§ 45 '!A15&lt;&gt;"",'§ 45 '!A15,"")</f>
        <v/>
      </c>
      <c r="B16" s="50" t="str">
        <f>IF('§ 45 '!B15&lt;&gt;"",'§ 45 '!B15,"")</f>
        <v/>
      </c>
      <c r="C16" s="42" t="str">
        <f>IF('§ 45 '!C15&lt;&gt;"",'§ 45 '!C15,"")</f>
        <v/>
      </c>
      <c r="D16" s="42" t="str">
        <f>IF('§ 45 '!F15&lt;&gt;"",'§ 45 '!F15,"")</f>
        <v/>
      </c>
      <c r="E16" s="42" t="str">
        <f>IF('§ 45 '!E15&lt;&gt;"",'§ 45 '!E15,"")</f>
        <v/>
      </c>
      <c r="F16" s="42" t="str">
        <f>IF('§ 45 '!G15&lt;&gt;"",'§ 45 '!G15,"")</f>
        <v/>
      </c>
      <c r="G16" s="42" t="str">
        <f>IF('§ 45 '!H15&lt;&gt;"",'§ 45 '!H15,"")</f>
        <v/>
      </c>
      <c r="H16" s="132" t="str">
        <f>IF('§ 45 '!I15&lt;&gt;"",'§ 45 '!I15,"")</f>
        <v/>
      </c>
      <c r="I16" s="132" t="str">
        <f>IF('§ 45 '!J15&lt;&gt;"",'§ 45 '!J15,"")</f>
        <v/>
      </c>
      <c r="J16" s="43" t="str">
        <f>IF('§ 45 '!L15&lt;&gt;"",'§ 45 '!L15,"")</f>
        <v/>
      </c>
      <c r="K16" s="43" t="str">
        <f>IF('§ 45 '!M15&lt;&gt;"",'§ 45 '!M15,"")</f>
        <v/>
      </c>
      <c r="L16" s="137" t="str">
        <f>IF('§ 45 '!O15&lt;&gt;"",'§ 45 '!O15,"")</f>
        <v/>
      </c>
      <c r="M16" s="137" t="str">
        <f>IF('§ 45 '!P15&lt;&gt;"",'§ 45 '!P15,"")</f>
        <v/>
      </c>
      <c r="N16" s="137" t="str">
        <f>IF('§ 45 '!Q15&lt;&gt;"",'§ 45 '!Q15,"")</f>
        <v/>
      </c>
    </row>
    <row r="17" spans="1:14" ht="13.5" thickBot="1" x14ac:dyDescent="0.25">
      <c r="A17" s="49" t="str">
        <f>IF('§ 45 '!A16&lt;&gt;"",'§ 45 '!A16,"")</f>
        <v/>
      </c>
      <c r="B17" s="50" t="str">
        <f>IF('§ 45 '!B16&lt;&gt;"",'§ 45 '!B16,"")</f>
        <v/>
      </c>
      <c r="C17" s="42" t="str">
        <f>IF('§ 45 '!C16&lt;&gt;"",'§ 45 '!C16,"")</f>
        <v/>
      </c>
      <c r="D17" s="42" t="str">
        <f>IF('§ 45 '!F16&lt;&gt;"",'§ 45 '!F16,"")</f>
        <v/>
      </c>
      <c r="E17" s="42" t="str">
        <f>IF('§ 45 '!E16&lt;&gt;"",'§ 45 '!E16,"")</f>
        <v/>
      </c>
      <c r="F17" s="42" t="str">
        <f>IF('§ 45 '!G16&lt;&gt;"",'§ 45 '!G16,"")</f>
        <v/>
      </c>
      <c r="G17" s="42" t="str">
        <f>IF('§ 45 '!H16&lt;&gt;"",'§ 45 '!H16,"")</f>
        <v/>
      </c>
      <c r="H17" s="132" t="str">
        <f>IF('§ 45 '!I16&lt;&gt;"",'§ 45 '!I16,"")</f>
        <v/>
      </c>
      <c r="I17" s="132" t="str">
        <f>IF('§ 45 '!J16&lt;&gt;"",'§ 45 '!J16,"")</f>
        <v/>
      </c>
      <c r="J17" s="43" t="str">
        <f>IF('§ 45 '!L16&lt;&gt;"",'§ 45 '!L16,"")</f>
        <v/>
      </c>
      <c r="K17" s="43" t="str">
        <f>IF('§ 45 '!M16&lt;&gt;"",'§ 45 '!M16,"")</f>
        <v/>
      </c>
      <c r="L17" s="137" t="str">
        <f>IF('§ 45 '!O16&lt;&gt;"",'§ 45 '!O16,"")</f>
        <v/>
      </c>
      <c r="M17" s="137" t="str">
        <f>IF('§ 45 '!P16&lt;&gt;"",'§ 45 '!P16,"")</f>
        <v/>
      </c>
      <c r="N17" s="137" t="str">
        <f>IF('§ 45 '!Q16&lt;&gt;"",'§ 45 '!Q16,"")</f>
        <v/>
      </c>
    </row>
    <row r="18" spans="1:14" ht="13.5" thickBot="1" x14ac:dyDescent="0.25">
      <c r="A18" s="49" t="str">
        <f>IF('§ 45 '!A17&lt;&gt;"",'§ 45 '!A17,"")</f>
        <v/>
      </c>
      <c r="B18" s="50" t="str">
        <f>IF('§ 45 '!B17&lt;&gt;"",'§ 45 '!B17,"")</f>
        <v/>
      </c>
      <c r="C18" s="42" t="str">
        <f>IF('§ 45 '!C17&lt;&gt;"",'§ 45 '!C17,"")</f>
        <v/>
      </c>
      <c r="D18" s="42" t="str">
        <f>IF('§ 45 '!F17&lt;&gt;"",'§ 45 '!F17,"")</f>
        <v/>
      </c>
      <c r="E18" s="42" t="str">
        <f>IF('§ 45 '!E17&lt;&gt;"",'§ 45 '!E17,"")</f>
        <v/>
      </c>
      <c r="F18" s="42" t="str">
        <f>IF('§ 45 '!G17&lt;&gt;"",'§ 45 '!G17,"")</f>
        <v/>
      </c>
      <c r="G18" s="42" t="str">
        <f>IF('§ 45 '!H17&lt;&gt;"",'§ 45 '!H17,"")</f>
        <v/>
      </c>
      <c r="H18" s="132" t="str">
        <f>IF('§ 45 '!I17&lt;&gt;"",'§ 45 '!I17,"")</f>
        <v/>
      </c>
      <c r="I18" s="132" t="str">
        <f>IF('§ 45 '!J17&lt;&gt;"",'§ 45 '!J17,"")</f>
        <v/>
      </c>
      <c r="J18" s="43" t="str">
        <f>IF('§ 45 '!L17&lt;&gt;"",'§ 45 '!L17,"")</f>
        <v/>
      </c>
      <c r="K18" s="43" t="str">
        <f>IF('§ 45 '!M17&lt;&gt;"",'§ 45 '!M17,"")</f>
        <v/>
      </c>
      <c r="L18" s="137" t="str">
        <f>IF('§ 45 '!O17&lt;&gt;"",'§ 45 '!O17,"")</f>
        <v/>
      </c>
      <c r="M18" s="137" t="str">
        <f>IF('§ 45 '!P17&lt;&gt;"",'§ 45 '!P17,"")</f>
        <v/>
      </c>
      <c r="N18" s="137" t="str">
        <f>IF('§ 45 '!Q17&lt;&gt;"",'§ 45 '!Q17,"")</f>
        <v/>
      </c>
    </row>
    <row r="19" spans="1:14" ht="13.5" thickBot="1" x14ac:dyDescent="0.25">
      <c r="A19" s="49" t="str">
        <f>IF('§ 45 '!A18&lt;&gt;"",'§ 45 '!A18,"")</f>
        <v/>
      </c>
      <c r="B19" s="50" t="str">
        <f>IF('§ 45 '!B18&lt;&gt;"",'§ 45 '!B18,"")</f>
        <v/>
      </c>
      <c r="C19" s="42" t="str">
        <f>IF('§ 45 '!C18&lt;&gt;"",'§ 45 '!C18,"")</f>
        <v/>
      </c>
      <c r="D19" s="42" t="str">
        <f>IF('§ 45 '!F18&lt;&gt;"",'§ 45 '!F18,"")</f>
        <v/>
      </c>
      <c r="E19" s="42" t="str">
        <f>IF('§ 45 '!E18&lt;&gt;"",'§ 45 '!E18,"")</f>
        <v/>
      </c>
      <c r="F19" s="42" t="str">
        <f>IF('§ 45 '!G18&lt;&gt;"",'§ 45 '!G18,"")</f>
        <v/>
      </c>
      <c r="G19" s="42" t="str">
        <f>IF('§ 45 '!H18&lt;&gt;"",'§ 45 '!H18,"")</f>
        <v/>
      </c>
      <c r="H19" s="132" t="str">
        <f>IF('§ 45 '!I18&lt;&gt;"",'§ 45 '!I18,"")</f>
        <v/>
      </c>
      <c r="I19" s="132" t="str">
        <f>IF('§ 45 '!J18&lt;&gt;"",'§ 45 '!J18,"")</f>
        <v/>
      </c>
      <c r="J19" s="43" t="str">
        <f>IF('§ 45 '!L18&lt;&gt;"",'§ 45 '!L18,"")</f>
        <v/>
      </c>
      <c r="K19" s="43" t="str">
        <f>IF('§ 45 '!M18&lt;&gt;"",'§ 45 '!M18,"")</f>
        <v/>
      </c>
      <c r="L19" s="137" t="str">
        <f>IF('§ 45 '!O18&lt;&gt;"",'§ 45 '!O18,"")</f>
        <v/>
      </c>
      <c r="M19" s="137" t="str">
        <f>IF('§ 45 '!P18&lt;&gt;"",'§ 45 '!P18,"")</f>
        <v/>
      </c>
      <c r="N19" s="137" t="str">
        <f>IF('§ 45 '!Q18&lt;&gt;"",'§ 45 '!Q18,"")</f>
        <v/>
      </c>
    </row>
    <row r="20" spans="1:14" ht="13.5" thickBot="1" x14ac:dyDescent="0.25">
      <c r="A20" s="49" t="str">
        <f>IF('§ 45 '!A19&lt;&gt;"",'§ 45 '!A19,"")</f>
        <v/>
      </c>
      <c r="B20" s="50" t="str">
        <f>IF('§ 45 '!B19&lt;&gt;"",'§ 45 '!B19,"")</f>
        <v/>
      </c>
      <c r="C20" s="42" t="str">
        <f>IF('§ 45 '!C19&lt;&gt;"",'§ 45 '!C19,"")</f>
        <v/>
      </c>
      <c r="D20" s="42" t="str">
        <f>IF('§ 45 '!F19&lt;&gt;"",'§ 45 '!F19,"")</f>
        <v/>
      </c>
      <c r="E20" s="42" t="str">
        <f>IF('§ 45 '!E19&lt;&gt;"",'§ 45 '!E19,"")</f>
        <v/>
      </c>
      <c r="F20" s="42" t="str">
        <f>IF('§ 45 '!G19&lt;&gt;"",'§ 45 '!G19,"")</f>
        <v/>
      </c>
      <c r="G20" s="42" t="str">
        <f>IF('§ 45 '!H19&lt;&gt;"",'§ 45 '!H19,"")</f>
        <v/>
      </c>
      <c r="H20" s="132" t="str">
        <f>IF('§ 45 '!I19&lt;&gt;"",'§ 45 '!I19,"")</f>
        <v/>
      </c>
      <c r="I20" s="132" t="str">
        <f>IF('§ 45 '!J19&lt;&gt;"",'§ 45 '!J19,"")</f>
        <v/>
      </c>
      <c r="J20" s="43" t="str">
        <f>IF('§ 45 '!L19&lt;&gt;"",'§ 45 '!L19,"")</f>
        <v/>
      </c>
      <c r="K20" s="43" t="str">
        <f>IF('§ 45 '!M19&lt;&gt;"",'§ 45 '!M19,"")</f>
        <v/>
      </c>
      <c r="L20" s="137" t="str">
        <f>IF('§ 45 '!O19&lt;&gt;"",'§ 45 '!O19,"")</f>
        <v/>
      </c>
      <c r="M20" s="137" t="str">
        <f>IF('§ 45 '!P19&lt;&gt;"",'§ 45 '!P19,"")</f>
        <v/>
      </c>
      <c r="N20" s="137" t="str">
        <f>IF('§ 45 '!Q19&lt;&gt;"",'§ 45 '!Q19,"")</f>
        <v/>
      </c>
    </row>
    <row r="21" spans="1:14" ht="13.5" thickBot="1" x14ac:dyDescent="0.25">
      <c r="A21" s="49" t="str">
        <f>IF('§ 45 '!A20&lt;&gt;"",'§ 45 '!A20,"")</f>
        <v/>
      </c>
      <c r="B21" s="50" t="str">
        <f>IF('§ 45 '!B20&lt;&gt;"",'§ 45 '!B20,"")</f>
        <v/>
      </c>
      <c r="C21" s="42" t="str">
        <f>IF('§ 45 '!C20&lt;&gt;"",'§ 45 '!C20,"")</f>
        <v/>
      </c>
      <c r="D21" s="42" t="str">
        <f>IF('§ 45 '!F20&lt;&gt;"",'§ 45 '!F20,"")</f>
        <v/>
      </c>
      <c r="E21" s="42" t="str">
        <f>IF('§ 45 '!E20&lt;&gt;"",'§ 45 '!E20,"")</f>
        <v/>
      </c>
      <c r="F21" s="42" t="str">
        <f>IF('§ 45 '!G20&lt;&gt;"",'§ 45 '!G20,"")</f>
        <v/>
      </c>
      <c r="G21" s="42" t="str">
        <f>IF('§ 45 '!H20&lt;&gt;"",'§ 45 '!H20,"")</f>
        <v/>
      </c>
      <c r="H21" s="132" t="str">
        <f>IF('§ 45 '!I20&lt;&gt;"",'§ 45 '!I20,"")</f>
        <v/>
      </c>
      <c r="I21" s="132" t="str">
        <f>IF('§ 45 '!J20&lt;&gt;"",'§ 45 '!J20,"")</f>
        <v/>
      </c>
      <c r="J21" s="43" t="str">
        <f>IF('§ 45 '!L20&lt;&gt;"",'§ 45 '!L20,"")</f>
        <v/>
      </c>
      <c r="K21" s="43" t="str">
        <f>IF('§ 45 '!M20&lt;&gt;"",'§ 45 '!M20,"")</f>
        <v/>
      </c>
      <c r="L21" s="137" t="str">
        <f>IF('§ 45 '!O20&lt;&gt;"",'§ 45 '!O20,"")</f>
        <v/>
      </c>
      <c r="M21" s="137" t="str">
        <f>IF('§ 45 '!P20&lt;&gt;"",'§ 45 '!P20,"")</f>
        <v/>
      </c>
      <c r="N21" s="137" t="str">
        <f>IF('§ 45 '!Q20&lt;&gt;"",'§ 45 '!Q20,"")</f>
        <v/>
      </c>
    </row>
    <row r="22" spans="1:14" ht="13.5" thickBot="1" x14ac:dyDescent="0.25">
      <c r="A22" s="49" t="str">
        <f>IF('§ 45 '!A21&lt;&gt;"",'§ 45 '!A21,"")</f>
        <v/>
      </c>
      <c r="B22" s="50" t="str">
        <f>IF('§ 45 '!B21&lt;&gt;"",'§ 45 '!B21,"")</f>
        <v/>
      </c>
      <c r="C22" s="42" t="str">
        <f>IF('§ 45 '!C21&lt;&gt;"",'§ 45 '!C21,"")</f>
        <v/>
      </c>
      <c r="D22" s="42" t="str">
        <f>IF('§ 45 '!F21&lt;&gt;"",'§ 45 '!F21,"")</f>
        <v/>
      </c>
      <c r="E22" s="42" t="str">
        <f>IF('§ 45 '!E21&lt;&gt;"",'§ 45 '!E21,"")</f>
        <v/>
      </c>
      <c r="F22" s="42" t="str">
        <f>IF('§ 45 '!G21&lt;&gt;"",'§ 45 '!G21,"")</f>
        <v/>
      </c>
      <c r="G22" s="42" t="str">
        <f>IF('§ 45 '!H21&lt;&gt;"",'§ 45 '!H21,"")</f>
        <v/>
      </c>
      <c r="H22" s="132" t="str">
        <f>IF('§ 45 '!I21&lt;&gt;"",'§ 45 '!I21,"")</f>
        <v/>
      </c>
      <c r="I22" s="132" t="str">
        <f>IF('§ 45 '!J21&lt;&gt;"",'§ 45 '!J21,"")</f>
        <v/>
      </c>
      <c r="J22" s="43" t="str">
        <f>IF('§ 45 '!L21&lt;&gt;"",'§ 45 '!L21,"")</f>
        <v/>
      </c>
      <c r="K22" s="43" t="str">
        <f>IF('§ 45 '!M21&lt;&gt;"",'§ 45 '!M21,"")</f>
        <v/>
      </c>
      <c r="L22" s="137" t="str">
        <f>IF('§ 45 '!O21&lt;&gt;"",'§ 45 '!O21,"")</f>
        <v/>
      </c>
      <c r="M22" s="137" t="str">
        <f>IF('§ 45 '!P21&lt;&gt;"",'§ 45 '!P21,"")</f>
        <v/>
      </c>
      <c r="N22" s="137" t="str">
        <f>IF('§ 45 '!Q21&lt;&gt;"",'§ 45 '!Q21,"")</f>
        <v/>
      </c>
    </row>
    <row r="23" spans="1:14" ht="13.5" thickBot="1" x14ac:dyDescent="0.25">
      <c r="A23" s="49" t="str">
        <f>IF('§ 45 '!A22&lt;&gt;"",'§ 45 '!A22,"")</f>
        <v/>
      </c>
      <c r="B23" s="50" t="str">
        <f>IF('§ 45 '!B22&lt;&gt;"",'§ 45 '!B22,"")</f>
        <v/>
      </c>
      <c r="C23" s="42" t="str">
        <f>IF('§ 45 '!C22&lt;&gt;"",'§ 45 '!C22,"")</f>
        <v/>
      </c>
      <c r="D23" s="42" t="str">
        <f>IF('§ 45 '!F22&lt;&gt;"",'§ 45 '!F22,"")</f>
        <v/>
      </c>
      <c r="E23" s="42" t="str">
        <f>IF('§ 45 '!E22&lt;&gt;"",'§ 45 '!E22,"")</f>
        <v/>
      </c>
      <c r="F23" s="42" t="str">
        <f>IF('§ 45 '!G22&lt;&gt;"",'§ 45 '!G22,"")</f>
        <v/>
      </c>
      <c r="G23" s="42" t="str">
        <f>IF('§ 45 '!H22&lt;&gt;"",'§ 45 '!H22,"")</f>
        <v/>
      </c>
      <c r="H23" s="132" t="str">
        <f>IF('§ 45 '!I22&lt;&gt;"",'§ 45 '!I22,"")</f>
        <v/>
      </c>
      <c r="I23" s="132" t="str">
        <f>IF('§ 45 '!J22&lt;&gt;"",'§ 45 '!J22,"")</f>
        <v/>
      </c>
      <c r="J23" s="43" t="str">
        <f>IF('§ 45 '!L22&lt;&gt;"",'§ 45 '!L22,"")</f>
        <v/>
      </c>
      <c r="K23" s="43" t="str">
        <f>IF('§ 45 '!M22&lt;&gt;"",'§ 45 '!M22,"")</f>
        <v/>
      </c>
      <c r="L23" s="137" t="str">
        <f>IF('§ 45 '!O22&lt;&gt;"",'§ 45 '!O22,"")</f>
        <v/>
      </c>
      <c r="M23" s="137" t="str">
        <f>IF('§ 45 '!P22&lt;&gt;"",'§ 45 '!P22,"")</f>
        <v/>
      </c>
      <c r="N23" s="137" t="str">
        <f>IF('§ 45 '!Q22&lt;&gt;"",'§ 45 '!Q22,"")</f>
        <v/>
      </c>
    </row>
    <row r="24" spans="1:14" ht="13.5" thickBot="1" x14ac:dyDescent="0.25">
      <c r="A24" s="49" t="str">
        <f>IF('§ 45 '!A23&lt;&gt;"",'§ 45 '!A23,"")</f>
        <v/>
      </c>
      <c r="B24" s="50" t="str">
        <f>IF('§ 45 '!B23&lt;&gt;"",'§ 45 '!B23,"")</f>
        <v/>
      </c>
      <c r="C24" s="42" t="str">
        <f>IF('§ 45 '!C23&lt;&gt;"",'§ 45 '!C23,"")</f>
        <v/>
      </c>
      <c r="D24" s="42" t="str">
        <f>IF('§ 45 '!F23&lt;&gt;"",'§ 45 '!F23,"")</f>
        <v/>
      </c>
      <c r="E24" s="42" t="str">
        <f>IF('§ 45 '!E23&lt;&gt;"",'§ 45 '!E23,"")</f>
        <v/>
      </c>
      <c r="F24" s="42" t="str">
        <f>IF('§ 45 '!G23&lt;&gt;"",'§ 45 '!G23,"")</f>
        <v/>
      </c>
      <c r="G24" s="42" t="str">
        <f>IF('§ 45 '!H23&lt;&gt;"",'§ 45 '!H23,"")</f>
        <v/>
      </c>
      <c r="H24" s="132" t="str">
        <f>IF('§ 45 '!I23&lt;&gt;"",'§ 45 '!I23,"")</f>
        <v/>
      </c>
      <c r="I24" s="132" t="str">
        <f>IF('§ 45 '!J23&lt;&gt;"",'§ 45 '!J23,"")</f>
        <v/>
      </c>
      <c r="J24" s="43" t="str">
        <f>IF('§ 45 '!L23&lt;&gt;"",'§ 45 '!L23,"")</f>
        <v/>
      </c>
      <c r="K24" s="43" t="str">
        <f>IF('§ 45 '!M23&lt;&gt;"",'§ 45 '!M23,"")</f>
        <v/>
      </c>
      <c r="L24" s="137" t="str">
        <f>IF('§ 45 '!O23&lt;&gt;"",'§ 45 '!O23,"")</f>
        <v/>
      </c>
      <c r="M24" s="137" t="str">
        <f>IF('§ 45 '!P23&lt;&gt;"",'§ 45 '!P23,"")</f>
        <v/>
      </c>
      <c r="N24" s="137" t="str">
        <f>IF('§ 45 '!Q23&lt;&gt;"",'§ 45 '!Q23,"")</f>
        <v/>
      </c>
    </row>
    <row r="25" spans="1:14" ht="13.5" thickBot="1" x14ac:dyDescent="0.25">
      <c r="A25" s="49" t="str">
        <f>IF('§ 45 '!A24&lt;&gt;"",'§ 45 '!A24,"")</f>
        <v/>
      </c>
      <c r="B25" s="50" t="str">
        <f>IF('§ 45 '!B24&lt;&gt;"",'§ 45 '!B24,"")</f>
        <v/>
      </c>
      <c r="C25" s="42" t="str">
        <f>IF('§ 45 '!C24&lt;&gt;"",'§ 45 '!C24,"")</f>
        <v/>
      </c>
      <c r="D25" s="42" t="str">
        <f>IF('§ 45 '!F24&lt;&gt;"",'§ 45 '!F24,"")</f>
        <v/>
      </c>
      <c r="E25" s="42" t="str">
        <f>IF('§ 45 '!E24&lt;&gt;"",'§ 45 '!E24,"")</f>
        <v/>
      </c>
      <c r="F25" s="42" t="str">
        <f>IF('§ 45 '!G24&lt;&gt;"",'§ 45 '!G24,"")</f>
        <v/>
      </c>
      <c r="G25" s="42" t="str">
        <f>IF('§ 45 '!H24&lt;&gt;"",'§ 45 '!H24,"")</f>
        <v/>
      </c>
      <c r="H25" s="132" t="str">
        <f>IF('§ 45 '!I24&lt;&gt;"",'§ 45 '!I24,"")</f>
        <v/>
      </c>
      <c r="I25" s="132" t="str">
        <f>IF('§ 45 '!J24&lt;&gt;"",'§ 45 '!J24,"")</f>
        <v/>
      </c>
      <c r="J25" s="43" t="str">
        <f>IF('§ 45 '!L24&lt;&gt;"",'§ 45 '!L24,"")</f>
        <v/>
      </c>
      <c r="K25" s="43" t="str">
        <f>IF('§ 45 '!M24&lt;&gt;"",'§ 45 '!M24,"")</f>
        <v/>
      </c>
      <c r="L25" s="137" t="str">
        <f>IF('§ 45 '!O24&lt;&gt;"",'§ 45 '!O24,"")</f>
        <v/>
      </c>
      <c r="M25" s="137" t="str">
        <f>IF('§ 45 '!P24&lt;&gt;"",'§ 45 '!P24,"")</f>
        <v/>
      </c>
      <c r="N25" s="137" t="str">
        <f>IF('§ 45 '!Q24&lt;&gt;"",'§ 45 '!Q24,"")</f>
        <v/>
      </c>
    </row>
    <row r="26" spans="1:14" ht="13.5" thickBot="1" x14ac:dyDescent="0.25">
      <c r="A26" s="49" t="str">
        <f>IF('§ 45 '!A25&lt;&gt;"",'§ 45 '!A25,"")</f>
        <v/>
      </c>
      <c r="B26" s="50" t="str">
        <f>IF('§ 45 '!B25&lt;&gt;"",'§ 45 '!B25,"")</f>
        <v/>
      </c>
      <c r="C26" s="42" t="str">
        <f>IF('§ 45 '!C25&lt;&gt;"",'§ 45 '!C25,"")</f>
        <v/>
      </c>
      <c r="D26" s="42" t="str">
        <f>IF('§ 45 '!F25&lt;&gt;"",'§ 45 '!F25,"")</f>
        <v/>
      </c>
      <c r="E26" s="42" t="str">
        <f>IF('§ 45 '!E25&lt;&gt;"",'§ 45 '!E25,"")</f>
        <v/>
      </c>
      <c r="F26" s="42" t="str">
        <f>IF('§ 45 '!G25&lt;&gt;"",'§ 45 '!G25,"")</f>
        <v/>
      </c>
      <c r="G26" s="42" t="str">
        <f>IF('§ 45 '!H25&lt;&gt;"",'§ 45 '!H25,"")</f>
        <v/>
      </c>
      <c r="H26" s="132" t="str">
        <f>IF('§ 45 '!I25&lt;&gt;"",'§ 45 '!I25,"")</f>
        <v/>
      </c>
      <c r="I26" s="132" t="str">
        <f>IF('§ 45 '!J25&lt;&gt;"",'§ 45 '!J25,"")</f>
        <v/>
      </c>
      <c r="J26" s="43" t="str">
        <f>IF('§ 45 '!L25&lt;&gt;"",'§ 45 '!L25,"")</f>
        <v/>
      </c>
      <c r="K26" s="43" t="str">
        <f>IF('§ 45 '!M25&lt;&gt;"",'§ 45 '!M25,"")</f>
        <v/>
      </c>
      <c r="L26" s="137" t="str">
        <f>IF('§ 45 '!O25&lt;&gt;"",'§ 45 '!O25,"")</f>
        <v/>
      </c>
      <c r="M26" s="137" t="str">
        <f>IF('§ 45 '!P25&lt;&gt;"",'§ 45 '!P25,"")</f>
        <v/>
      </c>
      <c r="N26" s="137" t="str">
        <f>IF('§ 45 '!Q25&lt;&gt;"",'§ 45 '!Q25,"")</f>
        <v/>
      </c>
    </row>
    <row r="27" spans="1:14" ht="13.5" thickBot="1" x14ac:dyDescent="0.25">
      <c r="A27" s="49" t="str">
        <f>IF('§ 45 '!A26&lt;&gt;"",'§ 45 '!A26,"")</f>
        <v/>
      </c>
      <c r="B27" s="50" t="str">
        <f>IF('§ 45 '!B26&lt;&gt;"",'§ 45 '!B26,"")</f>
        <v/>
      </c>
      <c r="C27" s="42" t="str">
        <f>IF('§ 45 '!C26&lt;&gt;"",'§ 45 '!C26,"")</f>
        <v/>
      </c>
      <c r="D27" s="42" t="str">
        <f>IF('§ 45 '!F26&lt;&gt;"",'§ 45 '!F26,"")</f>
        <v/>
      </c>
      <c r="E27" s="42" t="str">
        <f>IF('§ 45 '!E26&lt;&gt;"",'§ 45 '!E26,"")</f>
        <v/>
      </c>
      <c r="F27" s="42" t="str">
        <f>IF('§ 45 '!G26&lt;&gt;"",'§ 45 '!G26,"")</f>
        <v/>
      </c>
      <c r="G27" s="42" t="str">
        <f>IF('§ 45 '!H26&lt;&gt;"",'§ 45 '!H26,"")</f>
        <v/>
      </c>
      <c r="H27" s="132" t="str">
        <f>IF('§ 45 '!I26&lt;&gt;"",'§ 45 '!I26,"")</f>
        <v/>
      </c>
      <c r="I27" s="132" t="str">
        <f>IF('§ 45 '!J26&lt;&gt;"",'§ 45 '!J26,"")</f>
        <v/>
      </c>
      <c r="J27" s="43" t="str">
        <f>IF('§ 45 '!L26&lt;&gt;"",'§ 45 '!L26,"")</f>
        <v/>
      </c>
      <c r="K27" s="43" t="str">
        <f>IF('§ 45 '!M26&lt;&gt;"",'§ 45 '!M26,"")</f>
        <v/>
      </c>
      <c r="L27" s="137" t="str">
        <f>IF('§ 45 '!O26&lt;&gt;"",'§ 45 '!O26,"")</f>
        <v/>
      </c>
      <c r="M27" s="137" t="str">
        <f>IF('§ 45 '!P26&lt;&gt;"",'§ 45 '!P26,"")</f>
        <v/>
      </c>
      <c r="N27" s="137" t="str">
        <f>IF('§ 45 '!Q26&lt;&gt;"",'§ 45 '!Q26,"")</f>
        <v/>
      </c>
    </row>
    <row r="28" spans="1:14" ht="13.5" thickBot="1" x14ac:dyDescent="0.25">
      <c r="A28" s="49" t="str">
        <f>IF('§ 45 '!A27&lt;&gt;"",'§ 45 '!A27,"")</f>
        <v/>
      </c>
      <c r="B28" s="50" t="str">
        <f>IF('§ 45 '!B27&lt;&gt;"",'§ 45 '!B27,"")</f>
        <v/>
      </c>
      <c r="C28" s="42" t="str">
        <f>IF('§ 45 '!C27&lt;&gt;"",'§ 45 '!C27,"")</f>
        <v/>
      </c>
      <c r="D28" s="42" t="str">
        <f>IF('§ 45 '!F27&lt;&gt;"",'§ 45 '!F27,"")</f>
        <v/>
      </c>
      <c r="E28" s="42" t="str">
        <f>IF('§ 45 '!E27&lt;&gt;"",'§ 45 '!E27,"")</f>
        <v/>
      </c>
      <c r="F28" s="42" t="str">
        <f>IF('§ 45 '!G27&lt;&gt;"",'§ 45 '!G27,"")</f>
        <v/>
      </c>
      <c r="G28" s="42" t="str">
        <f>IF('§ 45 '!H27&lt;&gt;"",'§ 45 '!H27,"")</f>
        <v/>
      </c>
      <c r="H28" s="132" t="str">
        <f>IF('§ 45 '!I27&lt;&gt;"",'§ 45 '!I27,"")</f>
        <v/>
      </c>
      <c r="I28" s="132" t="str">
        <f>IF('§ 45 '!J27&lt;&gt;"",'§ 45 '!J27,"")</f>
        <v/>
      </c>
      <c r="J28" s="43" t="str">
        <f>IF('§ 45 '!L27&lt;&gt;"",'§ 45 '!L27,"")</f>
        <v/>
      </c>
      <c r="K28" s="43" t="str">
        <f>IF('§ 45 '!M27&lt;&gt;"",'§ 45 '!M27,"")</f>
        <v/>
      </c>
      <c r="L28" s="137" t="str">
        <f>IF('§ 45 '!O27&lt;&gt;"",'§ 45 '!O27,"")</f>
        <v/>
      </c>
      <c r="M28" s="137" t="str">
        <f>IF('§ 45 '!P27&lt;&gt;"",'§ 45 '!P27,"")</f>
        <v/>
      </c>
      <c r="N28" s="137" t="str">
        <f>IF('§ 45 '!Q27&lt;&gt;"",'§ 45 '!Q27,"")</f>
        <v/>
      </c>
    </row>
    <row r="29" spans="1:14" ht="13.5" thickBot="1" x14ac:dyDescent="0.25">
      <c r="A29" s="49" t="str">
        <f>IF('§ 45 '!A28&lt;&gt;"",'§ 45 '!A28,"")</f>
        <v/>
      </c>
      <c r="B29" s="50" t="str">
        <f>IF('§ 45 '!B28&lt;&gt;"",'§ 45 '!B28,"")</f>
        <v/>
      </c>
      <c r="C29" s="42" t="str">
        <f>IF('§ 45 '!C28&lt;&gt;"",'§ 45 '!C28,"")</f>
        <v/>
      </c>
      <c r="D29" s="42" t="str">
        <f>IF('§ 45 '!F28&lt;&gt;"",'§ 45 '!F28,"")</f>
        <v/>
      </c>
      <c r="E29" s="42" t="str">
        <f>IF('§ 45 '!E28&lt;&gt;"",'§ 45 '!E28,"")</f>
        <v/>
      </c>
      <c r="F29" s="42" t="str">
        <f>IF('§ 45 '!G28&lt;&gt;"",'§ 45 '!G28,"")</f>
        <v/>
      </c>
      <c r="G29" s="42" t="str">
        <f>IF('§ 45 '!H28&lt;&gt;"",'§ 45 '!H28,"")</f>
        <v/>
      </c>
      <c r="H29" s="132" t="str">
        <f>IF('§ 45 '!I28&lt;&gt;"",'§ 45 '!I28,"")</f>
        <v/>
      </c>
      <c r="I29" s="132" t="str">
        <f>IF('§ 45 '!J28&lt;&gt;"",'§ 45 '!J28,"")</f>
        <v/>
      </c>
      <c r="J29" s="43" t="str">
        <f>IF('§ 45 '!L28&lt;&gt;"",'§ 45 '!L28,"")</f>
        <v/>
      </c>
      <c r="K29" s="43" t="str">
        <f>IF('§ 45 '!M28&lt;&gt;"",'§ 45 '!M28,"")</f>
        <v/>
      </c>
      <c r="L29" s="137" t="str">
        <f>IF('§ 45 '!O28&lt;&gt;"",'§ 45 '!O28,"")</f>
        <v/>
      </c>
      <c r="M29" s="137" t="str">
        <f>IF('§ 45 '!P28&lt;&gt;"",'§ 45 '!P28,"")</f>
        <v/>
      </c>
      <c r="N29" s="137" t="str">
        <f>IF('§ 45 '!Q28&lt;&gt;"",'§ 45 '!Q28,"")</f>
        <v/>
      </c>
    </row>
    <row r="30" spans="1:14" ht="13.5" thickBot="1" x14ac:dyDescent="0.25">
      <c r="A30" s="49" t="str">
        <f>IF('§ 45 '!A29&lt;&gt;"",'§ 45 '!A29,"")</f>
        <v/>
      </c>
      <c r="B30" s="50" t="str">
        <f>IF('§ 45 '!B29&lt;&gt;"",'§ 45 '!B29,"")</f>
        <v/>
      </c>
      <c r="C30" s="42" t="str">
        <f>IF('§ 45 '!C29&lt;&gt;"",'§ 45 '!C29,"")</f>
        <v/>
      </c>
      <c r="D30" s="42" t="str">
        <f>IF('§ 45 '!F29&lt;&gt;"",'§ 45 '!F29,"")</f>
        <v/>
      </c>
      <c r="E30" s="42" t="str">
        <f>IF('§ 45 '!E29&lt;&gt;"",'§ 45 '!E29,"")</f>
        <v/>
      </c>
      <c r="F30" s="42" t="str">
        <f>IF('§ 45 '!G29&lt;&gt;"",'§ 45 '!G29,"")</f>
        <v/>
      </c>
      <c r="G30" s="42" t="str">
        <f>IF('§ 45 '!H29&lt;&gt;"",'§ 45 '!H29,"")</f>
        <v/>
      </c>
      <c r="H30" s="132" t="str">
        <f>IF('§ 45 '!I29&lt;&gt;"",'§ 45 '!I29,"")</f>
        <v/>
      </c>
      <c r="I30" s="132" t="str">
        <f>IF('§ 45 '!J29&lt;&gt;"",'§ 45 '!J29,"")</f>
        <v/>
      </c>
      <c r="J30" s="43" t="str">
        <f>IF('§ 45 '!L29&lt;&gt;"",'§ 45 '!L29,"")</f>
        <v/>
      </c>
      <c r="K30" s="43" t="str">
        <f>IF('§ 45 '!M29&lt;&gt;"",'§ 45 '!M29,"")</f>
        <v/>
      </c>
      <c r="L30" s="137" t="str">
        <f>IF('§ 45 '!O29&lt;&gt;"",'§ 45 '!O29,"")</f>
        <v/>
      </c>
      <c r="M30" s="137" t="str">
        <f>IF('§ 45 '!P29&lt;&gt;"",'§ 45 '!P29,"")</f>
        <v/>
      </c>
      <c r="N30" s="137" t="str">
        <f>IF('§ 45 '!Q29&lt;&gt;"",'§ 45 '!Q29,"")</f>
        <v/>
      </c>
    </row>
    <row r="31" spans="1:14" ht="13.5" thickBot="1" x14ac:dyDescent="0.25">
      <c r="A31" s="49" t="str">
        <f>IF('§ 45 '!A30&lt;&gt;"",'§ 45 '!A30,"")</f>
        <v/>
      </c>
      <c r="B31" s="50" t="str">
        <f>IF('§ 45 '!B30&lt;&gt;"",'§ 45 '!B30,"")</f>
        <v/>
      </c>
      <c r="C31" s="42" t="str">
        <f>IF('§ 45 '!C30&lt;&gt;"",'§ 45 '!C30,"")</f>
        <v/>
      </c>
      <c r="D31" s="42" t="str">
        <f>IF('§ 45 '!F30&lt;&gt;"",'§ 45 '!F30,"")</f>
        <v/>
      </c>
      <c r="E31" s="42" t="str">
        <f>IF('§ 45 '!E30&lt;&gt;"",'§ 45 '!E30,"")</f>
        <v/>
      </c>
      <c r="F31" s="42" t="str">
        <f>IF('§ 45 '!G30&lt;&gt;"",'§ 45 '!G30,"")</f>
        <v/>
      </c>
      <c r="G31" s="42" t="str">
        <f>IF('§ 45 '!H30&lt;&gt;"",'§ 45 '!H30,"")</f>
        <v/>
      </c>
      <c r="H31" s="132" t="str">
        <f>IF('§ 45 '!I30&lt;&gt;"",'§ 45 '!I30,"")</f>
        <v/>
      </c>
      <c r="I31" s="132" t="str">
        <f>IF('§ 45 '!J30&lt;&gt;"",'§ 45 '!J30,"")</f>
        <v/>
      </c>
      <c r="J31" s="43" t="str">
        <f>IF('§ 45 '!L30&lt;&gt;"",'§ 45 '!L30,"")</f>
        <v/>
      </c>
      <c r="K31" s="43" t="str">
        <f>IF('§ 45 '!M30&lt;&gt;"",'§ 45 '!M30,"")</f>
        <v/>
      </c>
      <c r="L31" s="137" t="str">
        <f>IF('§ 45 '!O30&lt;&gt;"",'§ 45 '!O30,"")</f>
        <v/>
      </c>
      <c r="M31" s="137" t="str">
        <f>IF('§ 45 '!P30&lt;&gt;"",'§ 45 '!P30,"")</f>
        <v/>
      </c>
      <c r="N31" s="137" t="str">
        <f>IF('§ 45 '!Q30&lt;&gt;"",'§ 45 '!Q30,"")</f>
        <v/>
      </c>
    </row>
    <row r="32" spans="1:14" ht="13.5" thickBot="1" x14ac:dyDescent="0.25">
      <c r="A32" s="49" t="str">
        <f>IF('§ 45 '!A31&lt;&gt;"",'§ 45 '!A31,"")</f>
        <v/>
      </c>
      <c r="B32" s="50" t="str">
        <f>IF('§ 45 '!B31&lt;&gt;"",'§ 45 '!B31,"")</f>
        <v/>
      </c>
      <c r="C32" s="42" t="str">
        <f>IF('§ 45 '!C31&lt;&gt;"",'§ 45 '!C31,"")</f>
        <v/>
      </c>
      <c r="D32" s="42" t="str">
        <f>IF('§ 45 '!F31&lt;&gt;"",'§ 45 '!F31,"")</f>
        <v/>
      </c>
      <c r="E32" s="42" t="str">
        <f>IF('§ 45 '!E31&lt;&gt;"",'§ 45 '!E31,"")</f>
        <v/>
      </c>
      <c r="F32" s="42" t="str">
        <f>IF('§ 45 '!G31&lt;&gt;"",'§ 45 '!G31,"")</f>
        <v/>
      </c>
      <c r="G32" s="42" t="str">
        <f>IF('§ 45 '!H31&lt;&gt;"",'§ 45 '!H31,"")</f>
        <v/>
      </c>
      <c r="H32" s="132" t="str">
        <f>IF('§ 45 '!I31&lt;&gt;"",'§ 45 '!I31,"")</f>
        <v/>
      </c>
      <c r="I32" s="132" t="str">
        <f>IF('§ 45 '!J31&lt;&gt;"",'§ 45 '!J31,"")</f>
        <v/>
      </c>
      <c r="J32" s="43" t="str">
        <f>IF('§ 45 '!L31&lt;&gt;"",'§ 45 '!L31,"")</f>
        <v/>
      </c>
      <c r="K32" s="43" t="str">
        <f>IF('§ 45 '!M31&lt;&gt;"",'§ 45 '!M31,"")</f>
        <v/>
      </c>
      <c r="L32" s="137" t="str">
        <f>IF('§ 45 '!O31&lt;&gt;"",'§ 45 '!O31,"")</f>
        <v/>
      </c>
      <c r="M32" s="137" t="str">
        <f>IF('§ 45 '!P31&lt;&gt;"",'§ 45 '!P31,"")</f>
        <v/>
      </c>
      <c r="N32" s="137" t="str">
        <f>IF('§ 45 '!Q31&lt;&gt;"",'§ 45 '!Q31,"")</f>
        <v/>
      </c>
    </row>
    <row r="33" spans="1:14" ht="13.5" thickBot="1" x14ac:dyDescent="0.25">
      <c r="A33" s="49" t="str">
        <f>IF('§ 45 '!A32&lt;&gt;"",'§ 45 '!A32,"")</f>
        <v/>
      </c>
      <c r="B33" s="50" t="str">
        <f>IF('§ 45 '!B32&lt;&gt;"",'§ 45 '!B32,"")</f>
        <v/>
      </c>
      <c r="C33" s="42" t="str">
        <f>IF('§ 45 '!C32&lt;&gt;"",'§ 45 '!C32,"")</f>
        <v/>
      </c>
      <c r="D33" s="42" t="str">
        <f>IF('§ 45 '!F32&lt;&gt;"",'§ 45 '!F32,"")</f>
        <v/>
      </c>
      <c r="E33" s="42" t="str">
        <f>IF('§ 45 '!E32&lt;&gt;"",'§ 45 '!E32,"")</f>
        <v/>
      </c>
      <c r="F33" s="42" t="str">
        <f>IF('§ 45 '!G32&lt;&gt;"",'§ 45 '!G32,"")</f>
        <v/>
      </c>
      <c r="G33" s="42" t="str">
        <f>IF('§ 45 '!H32&lt;&gt;"",'§ 45 '!H32,"")</f>
        <v/>
      </c>
      <c r="H33" s="132" t="str">
        <f>IF('§ 45 '!I32&lt;&gt;"",'§ 45 '!I32,"")</f>
        <v/>
      </c>
      <c r="I33" s="132" t="str">
        <f>IF('§ 45 '!J32&lt;&gt;"",'§ 45 '!J32,"")</f>
        <v/>
      </c>
      <c r="J33" s="43" t="str">
        <f>IF('§ 45 '!L32&lt;&gt;"",'§ 45 '!L32,"")</f>
        <v/>
      </c>
      <c r="K33" s="43" t="str">
        <f>IF('§ 45 '!M32&lt;&gt;"",'§ 45 '!M32,"")</f>
        <v/>
      </c>
      <c r="L33" s="137" t="str">
        <f>IF('§ 45 '!O32&lt;&gt;"",'§ 45 '!O32,"")</f>
        <v/>
      </c>
      <c r="M33" s="137" t="str">
        <f>IF('§ 45 '!P32&lt;&gt;"",'§ 45 '!P32,"")</f>
        <v/>
      </c>
      <c r="N33" s="137" t="str">
        <f>IF('§ 45 '!Q32&lt;&gt;"",'§ 45 '!Q32,"")</f>
        <v/>
      </c>
    </row>
    <row r="34" spans="1:14" x14ac:dyDescent="0.2">
      <c r="A34" s="49" t="str">
        <f>IF('§ 45 '!A33&lt;&gt;"",'§ 45 '!A33,"")</f>
        <v/>
      </c>
      <c r="B34" s="50" t="str">
        <f>IF('§ 45 '!B33&lt;&gt;"",'§ 45 '!B33,"")</f>
        <v/>
      </c>
      <c r="C34" s="42" t="str">
        <f>IF('§ 45 '!C33&lt;&gt;"",'§ 45 '!C33,"")</f>
        <v/>
      </c>
      <c r="D34" s="42" t="str">
        <f>IF('§ 45 '!F33&lt;&gt;"",'§ 45 '!F33,"")</f>
        <v/>
      </c>
      <c r="E34" s="42" t="str">
        <f>IF('§ 45 '!E33&lt;&gt;"",'§ 45 '!E33,"")</f>
        <v/>
      </c>
      <c r="F34" s="42" t="str">
        <f>IF('§ 45 '!G33&lt;&gt;"",'§ 45 '!G33,"")</f>
        <v/>
      </c>
      <c r="G34" s="42" t="str">
        <f>IF('§ 45 '!H33&lt;&gt;"",'§ 45 '!H33,"")</f>
        <v/>
      </c>
      <c r="H34" s="132" t="str">
        <f>IF('§ 45 '!I33&lt;&gt;"",'§ 45 '!I33,"")</f>
        <v/>
      </c>
      <c r="I34" s="132" t="str">
        <f>IF('§ 45 '!J33&lt;&gt;"",'§ 45 '!J33,"")</f>
        <v/>
      </c>
      <c r="J34" s="132"/>
      <c r="K34" s="43" t="str">
        <f>IF('§ 45 '!M33&lt;&gt;"",'§ 45 '!M33,"")</f>
        <v/>
      </c>
      <c r="L34" s="137" t="str">
        <f>IF('§ 45 '!O33&lt;&gt;"",'§ 45 '!O33,"")</f>
        <v/>
      </c>
      <c r="M34" s="137" t="str">
        <f>IF('§ 45 '!P33&lt;&gt;"",'§ 45 '!P33,"")</f>
        <v/>
      </c>
      <c r="N34" s="137" t="str">
        <f>IF('§ 45 '!Q33&lt;&gt;"",'§ 45 '!Q33,"")</f>
        <v/>
      </c>
    </row>
  </sheetData>
  <sheetProtection selectLockedCells="1"/>
  <mergeCells count="8">
    <mergeCell ref="F6:G6"/>
    <mergeCell ref="A1:N1"/>
    <mergeCell ref="A5:C5"/>
    <mergeCell ref="A4:C4"/>
    <mergeCell ref="A2:K2"/>
    <mergeCell ref="A3:K3"/>
    <mergeCell ref="D4:Q4"/>
    <mergeCell ref="J6:K6"/>
  </mergeCells>
  <phoneticPr fontId="13" type="noConversion"/>
  <conditionalFormatting sqref="C7:N34">
    <cfRule type="cellIs" priority="1" stopIfTrue="1" operator="equal">
      <formula>""</formula>
    </cfRule>
    <cfRule type="cellIs" dxfId="2" priority="2" stopIfTrue="1" operator="notEqual">
      <formula>""</formula>
    </cfRule>
  </conditionalFormatting>
  <conditionalFormatting sqref="A7:B34">
    <cfRule type="cellIs" dxfId="1" priority="3" stopIfTrue="1" operator="equal">
      <formula>""</formula>
    </cfRule>
    <cfRule type="cellIs" dxfId="0" priority="4" stopIfTrue="1" operator="notEqual">
      <formula>""</formula>
    </cfRule>
  </conditionalFormatting>
  <pageMargins left="0.19685039370078741" right="0.19685039370078741" top="0.59055118110236227" bottom="0.59055118110236227" header="0.51181102362204722" footer="0.31496062992125984"/>
  <pageSetup paperSize="9" scale="85" fitToHeight="100" orientation="landscape" r:id="rId1"/>
  <headerFooter alignWithMargins="0">
    <oddFooter>&amp;L&amp;"Calibri,Standard"&amp;9Blau gekennzeichnete Maßnahmen sind die Referenzmaßnahmen&amp;C&amp;"Calibri,Standard"&amp;9 &amp;R&amp;"Calibri,Standard"&amp;9Seite &amp;P von &amp;N</oddFooter>
  </headerFooter>
  <colBreaks count="1" manualBreakCount="1">
    <brk id="14" max="1048575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indexed="24"/>
  </sheetPr>
  <dimension ref="A1:P34"/>
  <sheetViews>
    <sheetView workbookViewId="0">
      <pane ySplit="2" topLeftCell="A3" activePane="bottomLeft" state="frozen"/>
      <selection pane="bottomLeft" activeCell="H3" sqref="H3"/>
    </sheetView>
  </sheetViews>
  <sheetFormatPr baseColWidth="10" defaultColWidth="11.42578125" defaultRowHeight="12.75" x14ac:dyDescent="0.2"/>
  <cols>
    <col min="1" max="1" width="18.42578125" style="33" customWidth="1"/>
    <col min="2" max="2" width="21" style="33" bestFit="1" customWidth="1"/>
    <col min="3" max="3" width="15.7109375" style="33" bestFit="1" customWidth="1"/>
    <col min="4" max="4" width="15.140625" style="33" customWidth="1"/>
    <col min="5" max="5" width="19" style="33" bestFit="1" customWidth="1"/>
    <col min="6" max="7" width="11.42578125" style="33"/>
    <col min="8" max="8" width="16.7109375" style="33" bestFit="1" customWidth="1"/>
    <col min="9" max="9" width="13.85546875" style="33" bestFit="1" customWidth="1"/>
    <col min="10" max="10" width="11.42578125" style="99"/>
    <col min="11" max="11" width="16.5703125" style="99" customWidth="1"/>
    <col min="12" max="12" width="16" style="33" customWidth="1"/>
    <col min="13" max="13" width="24.42578125" style="102" bestFit="1" customWidth="1"/>
    <col min="14" max="14" width="15.85546875" style="102" customWidth="1"/>
    <col min="15" max="16384" width="11.42578125" style="33"/>
  </cols>
  <sheetData>
    <row r="1" spans="1:16" s="36" customFormat="1" x14ac:dyDescent="0.2">
      <c r="A1" s="199" t="s">
        <v>0</v>
      </c>
      <c r="B1" s="199" t="s">
        <v>1</v>
      </c>
      <c r="C1" s="199" t="s">
        <v>75</v>
      </c>
      <c r="D1" s="199" t="s">
        <v>76</v>
      </c>
      <c r="E1" s="199"/>
      <c r="F1" s="199"/>
      <c r="G1" s="199"/>
      <c r="H1" s="199" t="s">
        <v>10</v>
      </c>
      <c r="I1" s="199" t="s">
        <v>2</v>
      </c>
      <c r="J1" s="199" t="s">
        <v>3</v>
      </c>
      <c r="K1" s="199"/>
      <c r="L1" s="199"/>
      <c r="M1" s="201" t="s">
        <v>82</v>
      </c>
      <c r="N1" s="201" t="s">
        <v>85</v>
      </c>
      <c r="O1" s="200" t="s">
        <v>83</v>
      </c>
      <c r="P1" s="200" t="s">
        <v>84</v>
      </c>
    </row>
    <row r="2" spans="1:16" s="36" customFormat="1" ht="38.25" x14ac:dyDescent="0.2">
      <c r="A2" s="199"/>
      <c r="B2" s="199"/>
      <c r="C2" s="199"/>
      <c r="D2" s="69" t="s">
        <v>77</v>
      </c>
      <c r="E2" s="69" t="s">
        <v>78</v>
      </c>
      <c r="F2" s="69" t="s">
        <v>79</v>
      </c>
      <c r="G2" s="69" t="s">
        <v>80</v>
      </c>
      <c r="H2" s="199"/>
      <c r="I2" s="199"/>
      <c r="J2" s="108" t="s">
        <v>81</v>
      </c>
      <c r="K2" s="108" t="s">
        <v>87</v>
      </c>
      <c r="L2" s="68" t="s">
        <v>86</v>
      </c>
      <c r="M2" s="201"/>
      <c r="N2" s="201"/>
      <c r="O2" s="200"/>
      <c r="P2" s="200"/>
    </row>
    <row r="3" spans="1:16" s="94" customFormat="1" ht="178.5" x14ac:dyDescent="0.2">
      <c r="A3" s="94" t="str">
        <f>IF('§ 45 '!C6&lt;&gt;"",'§ 45 '!C6,"")</f>
        <v/>
      </c>
      <c r="B3" s="94" t="str">
        <f>IF('§ 45 '!D6&lt;&gt;"",'§ 45 '!D6,"")</f>
        <v/>
      </c>
      <c r="C3" s="94" t="str">
        <f>IF('§ 45 '!B6&lt;&gt;"",'§ 45 '!B6,"")</f>
        <v/>
      </c>
      <c r="D3" s="94" t="str">
        <f>IF('§ 45 '!C6&lt;&gt;"",'Stammdaten und Hinweise'!$C$3,"")</f>
        <v/>
      </c>
      <c r="E3" s="94" t="str">
        <f>IF('§ 45 '!C6&lt;&gt;"",'Stammdaten und Hinweise'!$C$4,"")</f>
        <v/>
      </c>
      <c r="F3" s="94" t="str">
        <f>IF('§ 45 '!C6&lt;&gt;"",'Stammdaten und Hinweise'!$C$5,"")</f>
        <v/>
      </c>
      <c r="G3" s="94" t="str">
        <f>IF('§ 45 '!C6&lt;&gt;"",'Stammdaten und Hinweise'!$C$6,"")</f>
        <v/>
      </c>
      <c r="H3" s="94" t="str">
        <f>IF('§ 45 '!G6&lt;&gt;"",'§ 45 '!G6,"")</f>
        <v/>
      </c>
      <c r="I3" s="94" t="str">
        <f>IF('§ 45 '!I6&lt;&gt;"",'§ 45 '!I6,"")</f>
        <v/>
      </c>
      <c r="J3" s="98" t="str">
        <f>IF('§ 45 '!J6&lt;&gt;"",'§ 45 '!J6,"")</f>
        <v/>
      </c>
      <c r="K3" s="98" t="e">
        <f>IF('§ 45 '!#REF!&lt;&gt;"",'§ 45 '!#REF!,"")</f>
        <v>#REF!</v>
      </c>
      <c r="L3" s="94" t="e">
        <f>IF('§ 45 '!#REF!&lt;&gt;"",'§ 45 '!#REF!,"")</f>
        <v>#REF!</v>
      </c>
      <c r="M3" s="101" t="str">
        <f>IF('§ 45 '!M6&lt;&gt;"",'§ 45 '!M6,"")</f>
        <v/>
      </c>
      <c r="N3" s="101" t="str">
        <f>IF('§ 45 '!O6&lt;&gt;"",'§ 45 '!O6,"")</f>
        <v/>
      </c>
      <c r="O3" s="95"/>
      <c r="P3" s="95"/>
    </row>
    <row r="4" spans="1:16" s="94" customFormat="1" ht="331.5" x14ac:dyDescent="0.2">
      <c r="A4" s="94" t="str">
        <f>IF('§ 45 '!C7&lt;&gt;"",'§ 45 '!C7,"")</f>
        <v/>
      </c>
      <c r="B4" s="94" t="str">
        <f>IF('§ 45 '!D7&lt;&gt;"",'§ 45 '!D7,"")</f>
        <v/>
      </c>
      <c r="C4" s="94" t="str">
        <f>IF('§ 45 '!B7&lt;&gt;"",'§ 45 '!B7,"")</f>
        <v/>
      </c>
      <c r="D4" s="94" t="str">
        <f>IF('§ 45 '!C7&lt;&gt;"",'Stammdaten und Hinweise'!$C$3,"")</f>
        <v/>
      </c>
      <c r="E4" s="94" t="str">
        <f>IF('§ 45 '!C7&lt;&gt;"",'Stammdaten und Hinweise'!$C$4,"")</f>
        <v/>
      </c>
      <c r="F4" s="94" t="str">
        <f>IF('§ 45 '!C7&lt;&gt;"",'Stammdaten und Hinweise'!$C$5,"")</f>
        <v/>
      </c>
      <c r="G4" s="94" t="str">
        <f>IF('§ 45 '!C7&lt;&gt;"",'Stammdaten und Hinweise'!$C$6,"")</f>
        <v/>
      </c>
      <c r="H4" s="94" t="str">
        <f>IF('§ 45 '!G7&lt;&gt;"",'§ 45 '!G7,"")</f>
        <v/>
      </c>
      <c r="I4" s="94" t="str">
        <f>IF('§ 45 '!I7&lt;&gt;"",'§ 45 '!I7,"")</f>
        <v/>
      </c>
      <c r="J4" s="98" t="str">
        <f>IF('§ 45 '!J7&lt;&gt;"",'§ 45 '!J7,"")</f>
        <v/>
      </c>
      <c r="K4" s="98" t="e">
        <f>IF('§ 45 '!#REF!&lt;&gt;"",'§ 45 '!#REF!,"")</f>
        <v>#REF!</v>
      </c>
      <c r="L4" s="94" t="e">
        <f>IF('§ 45 '!#REF!&lt;&gt;"",'§ 45 '!#REF!,"")</f>
        <v>#REF!</v>
      </c>
      <c r="M4" s="101" t="str">
        <f>IF('§ 45 '!M7&lt;&gt;"",'§ 45 '!M7,"")</f>
        <v/>
      </c>
      <c r="N4" s="101" t="str">
        <f>IF('§ 45 '!O7&lt;&gt;"",'§ 45 '!O7,"")</f>
        <v/>
      </c>
      <c r="O4" s="95"/>
      <c r="P4" s="95"/>
    </row>
    <row r="5" spans="1:16" s="94" customFormat="1" ht="229.5" x14ac:dyDescent="0.2">
      <c r="A5" s="94" t="str">
        <f>IF('§ 45 '!C8&lt;&gt;"",'§ 45 '!C8,"")</f>
        <v/>
      </c>
      <c r="B5" s="94" t="str">
        <f>IF('§ 45 '!D8&lt;&gt;"",'§ 45 '!D8,"")</f>
        <v/>
      </c>
      <c r="C5" s="94" t="str">
        <f>IF('§ 45 '!B8&lt;&gt;"",'§ 45 '!B8,"")</f>
        <v/>
      </c>
      <c r="D5" s="94" t="str">
        <f>IF('§ 45 '!C8&lt;&gt;"",'Stammdaten und Hinweise'!$C$3,"")</f>
        <v/>
      </c>
      <c r="E5" s="94" t="str">
        <f>IF('§ 45 '!C8&lt;&gt;"",'Stammdaten und Hinweise'!$C$4,"")</f>
        <v/>
      </c>
      <c r="F5" s="94" t="str">
        <f>IF('§ 45 '!C8&lt;&gt;"",'Stammdaten und Hinweise'!$C$5,"")</f>
        <v/>
      </c>
      <c r="G5" s="94" t="str">
        <f>IF('§ 45 '!C8&lt;&gt;"",'Stammdaten und Hinweise'!$C$6,"")</f>
        <v/>
      </c>
      <c r="H5" s="94" t="str">
        <f>IF('§ 45 '!G8&lt;&gt;"",'§ 45 '!G8,"")</f>
        <v/>
      </c>
      <c r="I5" s="94" t="str">
        <f>IF('§ 45 '!I8&lt;&gt;"",'§ 45 '!I8,"")</f>
        <v/>
      </c>
      <c r="J5" s="98" t="str">
        <f>IF('§ 45 '!J8&lt;&gt;"",'§ 45 '!J8,"")</f>
        <v/>
      </c>
      <c r="K5" s="98" t="e">
        <f>IF('§ 45 '!#REF!&lt;&gt;"",'§ 45 '!#REF!,"")</f>
        <v>#REF!</v>
      </c>
      <c r="L5" s="94" t="e">
        <f>IF('§ 45 '!#REF!&lt;&gt;"",'§ 45 '!#REF!,"")</f>
        <v>#REF!</v>
      </c>
      <c r="M5" s="101" t="str">
        <f>IF('§ 45 '!M8&lt;&gt;"",'§ 45 '!M8,"")</f>
        <v/>
      </c>
      <c r="N5" s="101" t="str">
        <f>IF('§ 45 '!O8&lt;&gt;"",'§ 45 '!O8,"")</f>
        <v/>
      </c>
      <c r="O5" s="95"/>
      <c r="P5" s="95"/>
    </row>
    <row r="6" spans="1:16" s="94" customFormat="1" x14ac:dyDescent="0.2">
      <c r="A6" s="94" t="str">
        <f>IF('§ 45 '!C9&lt;&gt;"",'§ 45 '!C9,"")</f>
        <v/>
      </c>
      <c r="B6" s="94" t="str">
        <f>IF('§ 45 '!D9&lt;&gt;"",'§ 45 '!D9,"")</f>
        <v/>
      </c>
      <c r="C6" s="94" t="str">
        <f>IF('§ 45 '!B9&lt;&gt;"",'§ 45 '!B9,"")</f>
        <v/>
      </c>
      <c r="D6" s="94" t="str">
        <f>IF('§ 45 '!C9&lt;&gt;"",'Stammdaten und Hinweise'!$C$3,"")</f>
        <v/>
      </c>
      <c r="E6" s="94" t="str">
        <f>IF('§ 45 '!C9&lt;&gt;"",'Stammdaten und Hinweise'!$C$4,"")</f>
        <v/>
      </c>
      <c r="F6" s="94" t="str">
        <f>IF('§ 45 '!C9&lt;&gt;"",'Stammdaten und Hinweise'!$C$5,"")</f>
        <v/>
      </c>
      <c r="G6" s="94" t="str">
        <f>IF('§ 45 '!C9&lt;&gt;"",'Stammdaten und Hinweise'!$C$6,"")</f>
        <v/>
      </c>
      <c r="H6" s="94" t="str">
        <f>IF('§ 45 '!G9&lt;&gt;"",'§ 45 '!G9,"")</f>
        <v/>
      </c>
      <c r="I6" s="94" t="str">
        <f>IF('§ 45 '!I9&lt;&gt;"",'§ 45 '!I9,"")</f>
        <v/>
      </c>
      <c r="J6" s="98" t="str">
        <f>IF('§ 45 '!J9&lt;&gt;"",'§ 45 '!J9,"")</f>
        <v/>
      </c>
      <c r="K6" s="98" t="e">
        <f>IF('§ 45 '!#REF!&lt;&gt;"",'§ 45 '!#REF!,"")</f>
        <v>#REF!</v>
      </c>
      <c r="L6" s="94" t="e">
        <f>IF('§ 45 '!#REF!&lt;&gt;"",'§ 45 '!#REF!,"")</f>
        <v>#REF!</v>
      </c>
      <c r="M6" s="101" t="str">
        <f>IF('§ 45 '!M9&lt;&gt;"",'§ 45 '!M9,"")</f>
        <v/>
      </c>
      <c r="N6" s="101" t="str">
        <f>IF('§ 45 '!O9&lt;&gt;"",'§ 45 '!O9,"")</f>
        <v/>
      </c>
      <c r="O6" s="95"/>
      <c r="P6" s="95"/>
    </row>
    <row r="7" spans="1:16" s="94" customFormat="1" x14ac:dyDescent="0.2">
      <c r="A7" s="94" t="str">
        <f>IF('§ 45 '!C10&lt;&gt;"",'§ 45 '!C10,"")</f>
        <v/>
      </c>
      <c r="B7" s="94" t="str">
        <f>IF('§ 45 '!D10&lt;&gt;"",'§ 45 '!D10,"")</f>
        <v/>
      </c>
      <c r="C7" s="94" t="str">
        <f>IF('§ 45 '!B10&lt;&gt;"",'§ 45 '!B10,"")</f>
        <v/>
      </c>
      <c r="D7" s="94" t="str">
        <f>IF('§ 45 '!C10&lt;&gt;"",'Stammdaten und Hinweise'!$C$3,"")</f>
        <v/>
      </c>
      <c r="E7" s="94" t="str">
        <f>IF('§ 45 '!C10&lt;&gt;"",'Stammdaten und Hinweise'!$C$4,"")</f>
        <v/>
      </c>
      <c r="F7" s="94" t="str">
        <f>IF('§ 45 '!C10&lt;&gt;"",'Stammdaten und Hinweise'!$C$5,"")</f>
        <v/>
      </c>
      <c r="G7" s="94" t="str">
        <f>IF('§ 45 '!C10&lt;&gt;"",'Stammdaten und Hinweise'!$C$6,"")</f>
        <v/>
      </c>
      <c r="H7" s="94" t="str">
        <f>IF('§ 45 '!G10&lt;&gt;"",'§ 45 '!G10,"")</f>
        <v/>
      </c>
      <c r="I7" s="94" t="str">
        <f>IF('§ 45 '!I10&lt;&gt;"",'§ 45 '!I10,"")</f>
        <v/>
      </c>
      <c r="J7" s="98" t="str">
        <f>IF('§ 45 '!J10&lt;&gt;"",'§ 45 '!J10,"")</f>
        <v/>
      </c>
      <c r="K7" s="98" t="e">
        <f>IF('§ 45 '!#REF!&lt;&gt;"",'§ 45 '!#REF!,"")</f>
        <v>#REF!</v>
      </c>
      <c r="L7" s="94" t="e">
        <f>IF('§ 45 '!#REF!&lt;&gt;"",'§ 45 '!#REF!,"")</f>
        <v>#REF!</v>
      </c>
      <c r="M7" s="101" t="str">
        <f>IF('§ 45 '!M10&lt;&gt;"",'§ 45 '!M10,"")</f>
        <v/>
      </c>
      <c r="N7" s="101" t="str">
        <f>IF('§ 45 '!O10&lt;&gt;"",'§ 45 '!O10,"")</f>
        <v/>
      </c>
      <c r="O7" s="95"/>
      <c r="P7" s="95"/>
    </row>
    <row r="8" spans="1:16" s="94" customFormat="1" x14ac:dyDescent="0.2">
      <c r="A8" s="94" t="str">
        <f>IF('§ 45 '!C11&lt;&gt;"",'§ 45 '!C11,"")</f>
        <v/>
      </c>
      <c r="B8" s="94" t="str">
        <f>IF('§ 45 '!D11&lt;&gt;"",'§ 45 '!D11,"")</f>
        <v/>
      </c>
      <c r="C8" s="94" t="str">
        <f>IF('§ 45 '!B11&lt;&gt;"",'§ 45 '!B11,"")</f>
        <v/>
      </c>
      <c r="D8" s="94" t="str">
        <f>IF('§ 45 '!C11&lt;&gt;"",'Stammdaten und Hinweise'!$C$3,"")</f>
        <v/>
      </c>
      <c r="E8" s="94" t="str">
        <f>IF('§ 45 '!C11&lt;&gt;"",'Stammdaten und Hinweise'!$C$4,"")</f>
        <v/>
      </c>
      <c r="F8" s="94" t="str">
        <f>IF('§ 45 '!C11&lt;&gt;"",'Stammdaten und Hinweise'!$C$5,"")</f>
        <v/>
      </c>
      <c r="G8" s="94" t="str">
        <f>IF('§ 45 '!C11&lt;&gt;"",'Stammdaten und Hinweise'!$C$6,"")</f>
        <v/>
      </c>
      <c r="H8" s="94" t="str">
        <f>IF('§ 45 '!G11&lt;&gt;"",'§ 45 '!G11,"")</f>
        <v/>
      </c>
      <c r="I8" s="94" t="str">
        <f>IF('§ 45 '!I11&lt;&gt;"",'§ 45 '!I11,"")</f>
        <v/>
      </c>
      <c r="J8" s="98" t="str">
        <f>IF('§ 45 '!J11&lt;&gt;"",'§ 45 '!J11,"")</f>
        <v/>
      </c>
      <c r="K8" s="98" t="e">
        <f>IF('§ 45 '!#REF!&lt;&gt;"",'§ 45 '!#REF!,"")</f>
        <v>#REF!</v>
      </c>
      <c r="L8" s="94" t="e">
        <f>IF('§ 45 '!#REF!&lt;&gt;"",'§ 45 '!#REF!,"")</f>
        <v>#REF!</v>
      </c>
      <c r="M8" s="101" t="str">
        <f>IF('§ 45 '!M11&lt;&gt;"",'§ 45 '!M11,"")</f>
        <v/>
      </c>
      <c r="N8" s="101" t="str">
        <f>IF('§ 45 '!O11&lt;&gt;"",'§ 45 '!O11,"")</f>
        <v/>
      </c>
      <c r="O8" s="95"/>
      <c r="P8" s="95"/>
    </row>
    <row r="9" spans="1:16" s="94" customFormat="1" x14ac:dyDescent="0.2">
      <c r="A9" s="94" t="str">
        <f>IF('§ 45 '!C12&lt;&gt;"",'§ 45 '!C12,"")</f>
        <v/>
      </c>
      <c r="B9" s="94" t="str">
        <f>IF('§ 45 '!D12&lt;&gt;"",'§ 45 '!D12,"")</f>
        <v/>
      </c>
      <c r="C9" s="94" t="str">
        <f>IF('§ 45 '!B12&lt;&gt;"",'§ 45 '!B12,"")</f>
        <v/>
      </c>
      <c r="D9" s="94" t="str">
        <f>IF('§ 45 '!C12&lt;&gt;"",'Stammdaten und Hinweise'!$C$3,"")</f>
        <v/>
      </c>
      <c r="E9" s="94" t="str">
        <f>IF('§ 45 '!C12&lt;&gt;"",'Stammdaten und Hinweise'!$C$4,"")</f>
        <v/>
      </c>
      <c r="F9" s="94" t="str">
        <f>IF('§ 45 '!C12&lt;&gt;"",'Stammdaten und Hinweise'!$C$5,"")</f>
        <v/>
      </c>
      <c r="G9" s="94" t="str">
        <f>IF('§ 45 '!C12&lt;&gt;"",'Stammdaten und Hinweise'!$C$6,"")</f>
        <v/>
      </c>
      <c r="H9" s="94" t="str">
        <f>IF('§ 45 '!G12&lt;&gt;"",'§ 45 '!G12,"")</f>
        <v/>
      </c>
      <c r="I9" s="94" t="str">
        <f>IF('§ 45 '!I12&lt;&gt;"",'§ 45 '!I12,"")</f>
        <v/>
      </c>
      <c r="J9" s="98" t="str">
        <f>IF('§ 45 '!J12&lt;&gt;"",'§ 45 '!J12,"")</f>
        <v/>
      </c>
      <c r="K9" s="98" t="e">
        <f>IF('§ 45 '!#REF!&lt;&gt;"",'§ 45 '!#REF!,"")</f>
        <v>#REF!</v>
      </c>
      <c r="L9" s="94" t="e">
        <f>IF('§ 45 '!#REF!&lt;&gt;"",'§ 45 '!#REF!,"")</f>
        <v>#REF!</v>
      </c>
      <c r="M9" s="101" t="str">
        <f>IF('§ 45 '!M12&lt;&gt;"",'§ 45 '!M12,"")</f>
        <v/>
      </c>
      <c r="N9" s="101" t="str">
        <f>IF('§ 45 '!O12&lt;&gt;"",'§ 45 '!O12,"")</f>
        <v/>
      </c>
      <c r="O9" s="95"/>
      <c r="P9" s="95"/>
    </row>
    <row r="10" spans="1:16" s="94" customFormat="1" x14ac:dyDescent="0.2">
      <c r="A10" s="94" t="str">
        <f>IF('§ 45 '!C13&lt;&gt;"",'§ 45 '!C13,"")</f>
        <v/>
      </c>
      <c r="B10" s="94" t="str">
        <f>IF('§ 45 '!D13&lt;&gt;"",'§ 45 '!D13,"")</f>
        <v/>
      </c>
      <c r="C10" s="94" t="str">
        <f>IF('§ 45 '!B13&lt;&gt;"",'§ 45 '!B13,"")</f>
        <v/>
      </c>
      <c r="D10" s="94" t="str">
        <f>IF('§ 45 '!C13&lt;&gt;"",'Stammdaten und Hinweise'!$C$3,"")</f>
        <v/>
      </c>
      <c r="E10" s="94" t="str">
        <f>IF('§ 45 '!C13&lt;&gt;"",'Stammdaten und Hinweise'!$C$4,"")</f>
        <v/>
      </c>
      <c r="F10" s="94" t="str">
        <f>IF('§ 45 '!C13&lt;&gt;"",'Stammdaten und Hinweise'!$C$5,"")</f>
        <v/>
      </c>
      <c r="G10" s="94" t="str">
        <f>IF('§ 45 '!C13&lt;&gt;"",'Stammdaten und Hinweise'!$C$6,"")</f>
        <v/>
      </c>
      <c r="H10" s="94" t="str">
        <f>IF('§ 45 '!G13&lt;&gt;"",'§ 45 '!G13,"")</f>
        <v/>
      </c>
      <c r="I10" s="94" t="str">
        <f>IF('§ 45 '!I13&lt;&gt;"",'§ 45 '!I13,"")</f>
        <v/>
      </c>
      <c r="J10" s="98" t="str">
        <f>IF('§ 45 '!J13&lt;&gt;"",'§ 45 '!J13,"")</f>
        <v/>
      </c>
      <c r="K10" s="98" t="e">
        <f>IF('§ 45 '!#REF!&lt;&gt;"",'§ 45 '!#REF!,"")</f>
        <v>#REF!</v>
      </c>
      <c r="L10" s="94" t="e">
        <f>IF('§ 45 '!#REF!&lt;&gt;"",'§ 45 '!#REF!,"")</f>
        <v>#REF!</v>
      </c>
      <c r="M10" s="101" t="str">
        <f>IF('§ 45 '!M13&lt;&gt;"",'§ 45 '!M13,"")</f>
        <v/>
      </c>
      <c r="N10" s="101" t="str">
        <f>IF('§ 45 '!O13&lt;&gt;"",'§ 45 '!O13,"")</f>
        <v/>
      </c>
      <c r="O10" s="95"/>
      <c r="P10" s="95"/>
    </row>
    <row r="11" spans="1:16" s="94" customFormat="1" x14ac:dyDescent="0.2">
      <c r="A11" s="94" t="str">
        <f>IF('§ 45 '!C14&lt;&gt;"",'§ 45 '!C14,"")</f>
        <v/>
      </c>
      <c r="B11" s="94" t="str">
        <f>IF('§ 45 '!D14&lt;&gt;"",'§ 45 '!D14,"")</f>
        <v/>
      </c>
      <c r="C11" s="94" t="str">
        <f>IF('§ 45 '!B14&lt;&gt;"",'§ 45 '!B14,"")</f>
        <v/>
      </c>
      <c r="D11" s="94" t="str">
        <f>IF('§ 45 '!C14&lt;&gt;"",'Stammdaten und Hinweise'!$C$3,"")</f>
        <v/>
      </c>
      <c r="E11" s="94" t="str">
        <f>IF('§ 45 '!C14&lt;&gt;"",'Stammdaten und Hinweise'!$C$4,"")</f>
        <v/>
      </c>
      <c r="F11" s="94" t="str">
        <f>IF('§ 45 '!C14&lt;&gt;"",'Stammdaten und Hinweise'!$C$5,"")</f>
        <v/>
      </c>
      <c r="G11" s="94" t="str">
        <f>IF('§ 45 '!C14&lt;&gt;"",'Stammdaten und Hinweise'!$C$6,"")</f>
        <v/>
      </c>
      <c r="H11" s="94" t="str">
        <f>IF('§ 45 '!G14&lt;&gt;"",'§ 45 '!G14,"")</f>
        <v/>
      </c>
      <c r="I11" s="94" t="str">
        <f>IF('§ 45 '!I14&lt;&gt;"",'§ 45 '!I14,"")</f>
        <v/>
      </c>
      <c r="J11" s="98" t="str">
        <f>IF('§ 45 '!J14&lt;&gt;"",'§ 45 '!J14,"")</f>
        <v/>
      </c>
      <c r="K11" s="98" t="e">
        <f>IF('§ 45 '!#REF!&lt;&gt;"",'§ 45 '!#REF!,"")</f>
        <v>#REF!</v>
      </c>
      <c r="L11" s="94" t="e">
        <f>IF('§ 45 '!#REF!&lt;&gt;"",'§ 45 '!#REF!,"")</f>
        <v>#REF!</v>
      </c>
      <c r="M11" s="101" t="str">
        <f>IF('§ 45 '!M14&lt;&gt;"",'§ 45 '!M14,"")</f>
        <v/>
      </c>
      <c r="N11" s="101" t="str">
        <f>IF('§ 45 '!O14&lt;&gt;"",'§ 45 '!O14,"")</f>
        <v/>
      </c>
      <c r="O11" s="95"/>
      <c r="P11" s="95"/>
    </row>
    <row r="12" spans="1:16" s="94" customFormat="1" x14ac:dyDescent="0.2">
      <c r="A12" s="94" t="str">
        <f>IF('§ 45 '!C15&lt;&gt;"",'§ 45 '!C15,"")</f>
        <v/>
      </c>
      <c r="B12" s="94" t="str">
        <f>IF('§ 45 '!D15&lt;&gt;"",'§ 45 '!D15,"")</f>
        <v/>
      </c>
      <c r="C12" s="94" t="str">
        <f>IF('§ 45 '!B15&lt;&gt;"",'§ 45 '!B15,"")</f>
        <v/>
      </c>
      <c r="D12" s="94" t="str">
        <f>IF('§ 45 '!C15&lt;&gt;"",'Stammdaten und Hinweise'!$C$3,"")</f>
        <v/>
      </c>
      <c r="E12" s="94" t="str">
        <f>IF('§ 45 '!C15&lt;&gt;"",'Stammdaten und Hinweise'!$C$4,"")</f>
        <v/>
      </c>
      <c r="F12" s="94" t="str">
        <f>IF('§ 45 '!C15&lt;&gt;"",'Stammdaten und Hinweise'!$C$5,"")</f>
        <v/>
      </c>
      <c r="G12" s="94" t="str">
        <f>IF('§ 45 '!C15&lt;&gt;"",'Stammdaten und Hinweise'!$C$6,"")</f>
        <v/>
      </c>
      <c r="H12" s="94" t="str">
        <f>IF('§ 45 '!G15&lt;&gt;"",'§ 45 '!G15,"")</f>
        <v/>
      </c>
      <c r="I12" s="94" t="str">
        <f>IF('§ 45 '!I15&lt;&gt;"",'§ 45 '!I15,"")</f>
        <v/>
      </c>
      <c r="J12" s="98" t="str">
        <f>IF('§ 45 '!J15&lt;&gt;"",'§ 45 '!J15,"")</f>
        <v/>
      </c>
      <c r="K12" s="98" t="e">
        <f>IF('§ 45 '!#REF!&lt;&gt;"",'§ 45 '!#REF!,"")</f>
        <v>#REF!</v>
      </c>
      <c r="L12" s="94" t="e">
        <f>IF('§ 45 '!#REF!&lt;&gt;"",'§ 45 '!#REF!,"")</f>
        <v>#REF!</v>
      </c>
      <c r="M12" s="101" t="str">
        <f>IF('§ 45 '!M15&lt;&gt;"",'§ 45 '!M15,"")</f>
        <v/>
      </c>
      <c r="N12" s="101" t="str">
        <f>IF('§ 45 '!O15&lt;&gt;"",'§ 45 '!O15,"")</f>
        <v/>
      </c>
      <c r="O12" s="95"/>
      <c r="P12" s="95"/>
    </row>
    <row r="13" spans="1:16" s="94" customFormat="1" x14ac:dyDescent="0.2">
      <c r="A13" s="94" t="str">
        <f>IF('§ 45 '!C16&lt;&gt;"",'§ 45 '!C16,"")</f>
        <v/>
      </c>
      <c r="B13" s="94" t="str">
        <f>IF('§ 45 '!D16&lt;&gt;"",'§ 45 '!D16,"")</f>
        <v/>
      </c>
      <c r="C13" s="94" t="str">
        <f>IF('§ 45 '!B16&lt;&gt;"",'§ 45 '!B16,"")</f>
        <v/>
      </c>
      <c r="D13" s="94" t="str">
        <f>IF('§ 45 '!C16&lt;&gt;"",'Stammdaten und Hinweise'!$C$3,"")</f>
        <v/>
      </c>
      <c r="E13" s="94" t="str">
        <f>IF('§ 45 '!C16&lt;&gt;"",'Stammdaten und Hinweise'!$C$4,"")</f>
        <v/>
      </c>
      <c r="F13" s="94" t="str">
        <f>IF('§ 45 '!C16&lt;&gt;"",'Stammdaten und Hinweise'!$C$5,"")</f>
        <v/>
      </c>
      <c r="G13" s="94" t="str">
        <f>IF('§ 45 '!C16&lt;&gt;"",'Stammdaten und Hinweise'!$C$6,"")</f>
        <v/>
      </c>
      <c r="H13" s="94" t="str">
        <f>IF('§ 45 '!G16&lt;&gt;"",'§ 45 '!G16,"")</f>
        <v/>
      </c>
      <c r="I13" s="94" t="str">
        <f>IF('§ 45 '!I16&lt;&gt;"",'§ 45 '!I16,"")</f>
        <v/>
      </c>
      <c r="J13" s="98" t="str">
        <f>IF('§ 45 '!J16&lt;&gt;"",'§ 45 '!J16,"")</f>
        <v/>
      </c>
      <c r="K13" s="98" t="e">
        <f>IF('§ 45 '!#REF!&lt;&gt;"",'§ 45 '!#REF!,"")</f>
        <v>#REF!</v>
      </c>
      <c r="L13" s="94" t="e">
        <f>IF('§ 45 '!#REF!&lt;&gt;"",'§ 45 '!#REF!,"")</f>
        <v>#REF!</v>
      </c>
      <c r="M13" s="101" t="str">
        <f>IF('§ 45 '!M16&lt;&gt;"",'§ 45 '!M16,"")</f>
        <v/>
      </c>
      <c r="N13" s="101" t="str">
        <f>IF('§ 45 '!O16&lt;&gt;"",'§ 45 '!O16,"")</f>
        <v/>
      </c>
      <c r="O13" s="95"/>
      <c r="P13" s="95"/>
    </row>
    <row r="14" spans="1:16" s="94" customFormat="1" x14ac:dyDescent="0.2">
      <c r="A14" s="94" t="str">
        <f>IF('§ 45 '!C17&lt;&gt;"",'§ 45 '!C17,"")</f>
        <v/>
      </c>
      <c r="B14" s="94" t="str">
        <f>IF('§ 45 '!D17&lt;&gt;"",'§ 45 '!D17,"")</f>
        <v/>
      </c>
      <c r="C14" s="94" t="str">
        <f>IF('§ 45 '!B17&lt;&gt;"",'§ 45 '!B17,"")</f>
        <v/>
      </c>
      <c r="D14" s="94" t="str">
        <f>IF('§ 45 '!C17&lt;&gt;"",'Stammdaten und Hinweise'!$C$3,"")</f>
        <v/>
      </c>
      <c r="E14" s="94" t="str">
        <f>IF('§ 45 '!C17&lt;&gt;"",'Stammdaten und Hinweise'!$C$4,"")</f>
        <v/>
      </c>
      <c r="F14" s="94" t="str">
        <f>IF('§ 45 '!C17&lt;&gt;"",'Stammdaten und Hinweise'!$C$5,"")</f>
        <v/>
      </c>
      <c r="G14" s="94" t="str">
        <f>IF('§ 45 '!C17&lt;&gt;"",'Stammdaten und Hinweise'!$C$6,"")</f>
        <v/>
      </c>
      <c r="H14" s="94" t="str">
        <f>IF('§ 45 '!G17&lt;&gt;"",'§ 45 '!G17,"")</f>
        <v/>
      </c>
      <c r="I14" s="94" t="str">
        <f>IF('§ 45 '!I17&lt;&gt;"",'§ 45 '!I17,"")</f>
        <v/>
      </c>
      <c r="J14" s="98" t="str">
        <f>IF('§ 45 '!J17&lt;&gt;"",'§ 45 '!J17,"")</f>
        <v/>
      </c>
      <c r="K14" s="98" t="e">
        <f>IF('§ 45 '!#REF!&lt;&gt;"",'§ 45 '!#REF!,"")</f>
        <v>#REF!</v>
      </c>
      <c r="L14" s="94" t="e">
        <f>IF('§ 45 '!#REF!&lt;&gt;"",'§ 45 '!#REF!,"")</f>
        <v>#REF!</v>
      </c>
      <c r="M14" s="101" t="str">
        <f>IF('§ 45 '!M17&lt;&gt;"",'§ 45 '!M17,"")</f>
        <v/>
      </c>
      <c r="N14" s="101" t="str">
        <f>IF('§ 45 '!O17&lt;&gt;"",'§ 45 '!O17,"")</f>
        <v/>
      </c>
      <c r="O14" s="95"/>
      <c r="P14" s="95"/>
    </row>
    <row r="15" spans="1:16" s="94" customFormat="1" x14ac:dyDescent="0.2">
      <c r="A15" s="94" t="str">
        <f>IF('§ 45 '!C18&lt;&gt;"",'§ 45 '!C18,"")</f>
        <v/>
      </c>
      <c r="B15" s="94" t="str">
        <f>IF('§ 45 '!D18&lt;&gt;"",'§ 45 '!D18,"")</f>
        <v/>
      </c>
      <c r="C15" s="94" t="str">
        <f>IF('§ 45 '!B18&lt;&gt;"",'§ 45 '!B18,"")</f>
        <v/>
      </c>
      <c r="D15" s="94" t="str">
        <f>IF('§ 45 '!C18&lt;&gt;"",'Stammdaten und Hinweise'!$C$3,"")</f>
        <v/>
      </c>
      <c r="E15" s="94" t="str">
        <f>IF('§ 45 '!C18&lt;&gt;"",'Stammdaten und Hinweise'!$C$4,"")</f>
        <v/>
      </c>
      <c r="F15" s="94" t="str">
        <f>IF('§ 45 '!C18&lt;&gt;"",'Stammdaten und Hinweise'!$C$5,"")</f>
        <v/>
      </c>
      <c r="G15" s="94" t="str">
        <f>IF('§ 45 '!C18&lt;&gt;"",'Stammdaten und Hinweise'!$C$6,"")</f>
        <v/>
      </c>
      <c r="H15" s="94" t="str">
        <f>IF('§ 45 '!G18&lt;&gt;"",'§ 45 '!G18,"")</f>
        <v/>
      </c>
      <c r="I15" s="94" t="str">
        <f>IF('§ 45 '!I18&lt;&gt;"",'§ 45 '!I18,"")</f>
        <v/>
      </c>
      <c r="J15" s="98" t="str">
        <f>IF('§ 45 '!J18&lt;&gt;"",'§ 45 '!J18,"")</f>
        <v/>
      </c>
      <c r="K15" s="98" t="e">
        <f>IF('§ 45 '!#REF!&lt;&gt;"",'§ 45 '!#REF!,"")</f>
        <v>#REF!</v>
      </c>
      <c r="L15" s="94" t="e">
        <f>IF('§ 45 '!#REF!&lt;&gt;"",'§ 45 '!#REF!,"")</f>
        <v>#REF!</v>
      </c>
      <c r="M15" s="101" t="str">
        <f>IF('§ 45 '!M18&lt;&gt;"",'§ 45 '!M18,"")</f>
        <v/>
      </c>
      <c r="N15" s="101" t="str">
        <f>IF('§ 45 '!O18&lt;&gt;"",'§ 45 '!O18,"")</f>
        <v/>
      </c>
      <c r="O15" s="95"/>
      <c r="P15" s="95"/>
    </row>
    <row r="16" spans="1:16" s="94" customFormat="1" x14ac:dyDescent="0.2">
      <c r="A16" s="94" t="str">
        <f>IF('§ 45 '!C19&lt;&gt;"",'§ 45 '!C19,"")</f>
        <v/>
      </c>
      <c r="B16" s="94" t="str">
        <f>IF('§ 45 '!D19&lt;&gt;"",'§ 45 '!D19,"")</f>
        <v/>
      </c>
      <c r="C16" s="94" t="str">
        <f>IF('§ 45 '!B19&lt;&gt;"",'§ 45 '!B19,"")</f>
        <v/>
      </c>
      <c r="D16" s="94" t="str">
        <f>IF('§ 45 '!C19&lt;&gt;"",'Stammdaten und Hinweise'!$C$3,"")</f>
        <v/>
      </c>
      <c r="E16" s="94" t="str">
        <f>IF('§ 45 '!C19&lt;&gt;"",'Stammdaten und Hinweise'!$C$4,"")</f>
        <v/>
      </c>
      <c r="F16" s="94" t="str">
        <f>IF('§ 45 '!C19&lt;&gt;"",'Stammdaten und Hinweise'!$C$5,"")</f>
        <v/>
      </c>
      <c r="G16" s="94" t="str">
        <f>IF('§ 45 '!C19&lt;&gt;"",'Stammdaten und Hinweise'!$C$6,"")</f>
        <v/>
      </c>
      <c r="H16" s="94" t="str">
        <f>IF('§ 45 '!G19&lt;&gt;"",'§ 45 '!G19,"")</f>
        <v/>
      </c>
      <c r="I16" s="94" t="str">
        <f>IF('§ 45 '!I19&lt;&gt;"",'§ 45 '!I19,"")</f>
        <v/>
      </c>
      <c r="J16" s="98" t="str">
        <f>IF('§ 45 '!J19&lt;&gt;"",'§ 45 '!J19,"")</f>
        <v/>
      </c>
      <c r="K16" s="98" t="e">
        <f>IF('§ 45 '!#REF!&lt;&gt;"",'§ 45 '!#REF!,"")</f>
        <v>#REF!</v>
      </c>
      <c r="L16" s="94" t="e">
        <f>IF('§ 45 '!#REF!&lt;&gt;"",'§ 45 '!#REF!,"")</f>
        <v>#REF!</v>
      </c>
      <c r="M16" s="101" t="str">
        <f>IF('§ 45 '!M19&lt;&gt;"",'§ 45 '!M19,"")</f>
        <v/>
      </c>
      <c r="N16" s="101" t="str">
        <f>IF('§ 45 '!O19&lt;&gt;"",'§ 45 '!O19,"")</f>
        <v/>
      </c>
      <c r="O16" s="95"/>
      <c r="P16" s="95"/>
    </row>
    <row r="17" spans="1:16" s="94" customFormat="1" x14ac:dyDescent="0.2">
      <c r="A17" s="94" t="str">
        <f>IF('§ 45 '!C20&lt;&gt;"",'§ 45 '!C20,"")</f>
        <v/>
      </c>
      <c r="B17" s="94" t="str">
        <f>IF('§ 45 '!D20&lt;&gt;"",'§ 45 '!D20,"")</f>
        <v/>
      </c>
      <c r="C17" s="94" t="str">
        <f>IF('§ 45 '!B20&lt;&gt;"",'§ 45 '!B20,"")</f>
        <v/>
      </c>
      <c r="D17" s="94" t="str">
        <f>IF('§ 45 '!C20&lt;&gt;"",'Stammdaten und Hinweise'!$C$3,"")</f>
        <v/>
      </c>
      <c r="E17" s="94" t="str">
        <f>IF('§ 45 '!C20&lt;&gt;"",'Stammdaten und Hinweise'!$C$4,"")</f>
        <v/>
      </c>
      <c r="F17" s="94" t="str">
        <f>IF('§ 45 '!C20&lt;&gt;"",'Stammdaten und Hinweise'!$C$5,"")</f>
        <v/>
      </c>
      <c r="G17" s="94" t="str">
        <f>IF('§ 45 '!C20&lt;&gt;"",'Stammdaten und Hinweise'!$C$6,"")</f>
        <v/>
      </c>
      <c r="H17" s="94" t="str">
        <f>IF('§ 45 '!G20&lt;&gt;"",'§ 45 '!G20,"")</f>
        <v/>
      </c>
      <c r="I17" s="94" t="str">
        <f>IF('§ 45 '!I20&lt;&gt;"",'§ 45 '!I20,"")</f>
        <v/>
      </c>
      <c r="J17" s="98" t="str">
        <f>IF('§ 45 '!J20&lt;&gt;"",'§ 45 '!J20,"")</f>
        <v/>
      </c>
      <c r="K17" s="98" t="e">
        <f>IF('§ 45 '!#REF!&lt;&gt;"",'§ 45 '!#REF!,"")</f>
        <v>#REF!</v>
      </c>
      <c r="L17" s="94" t="e">
        <f>IF('§ 45 '!#REF!&lt;&gt;"",'§ 45 '!#REF!,"")</f>
        <v>#REF!</v>
      </c>
      <c r="M17" s="101" t="str">
        <f>IF('§ 45 '!M20&lt;&gt;"",'§ 45 '!M20,"")</f>
        <v/>
      </c>
      <c r="N17" s="101" t="str">
        <f>IF('§ 45 '!O20&lt;&gt;"",'§ 45 '!O20,"")</f>
        <v/>
      </c>
      <c r="O17" s="95"/>
      <c r="P17" s="95"/>
    </row>
    <row r="18" spans="1:16" s="94" customFormat="1" x14ac:dyDescent="0.2">
      <c r="A18" s="94" t="str">
        <f>IF('§ 45 '!C21&lt;&gt;"",'§ 45 '!C21,"")</f>
        <v/>
      </c>
      <c r="B18" s="94" t="str">
        <f>IF('§ 45 '!D21&lt;&gt;"",'§ 45 '!D21,"")</f>
        <v/>
      </c>
      <c r="C18" s="94" t="str">
        <f>IF('§ 45 '!B21&lt;&gt;"",'§ 45 '!B21,"")</f>
        <v/>
      </c>
      <c r="D18" s="94" t="str">
        <f>IF('§ 45 '!C21&lt;&gt;"",'Stammdaten und Hinweise'!$C$3,"")</f>
        <v/>
      </c>
      <c r="E18" s="94" t="str">
        <f>IF('§ 45 '!C21&lt;&gt;"",'Stammdaten und Hinweise'!$C$4,"")</f>
        <v/>
      </c>
      <c r="F18" s="94" t="str">
        <f>IF('§ 45 '!C21&lt;&gt;"",'Stammdaten und Hinweise'!$C$5,"")</f>
        <v/>
      </c>
      <c r="G18" s="94" t="str">
        <f>IF('§ 45 '!C21&lt;&gt;"",'Stammdaten und Hinweise'!$C$6,"")</f>
        <v/>
      </c>
      <c r="H18" s="94" t="str">
        <f>IF('§ 45 '!G21&lt;&gt;"",'§ 45 '!G21,"")</f>
        <v/>
      </c>
      <c r="I18" s="94" t="str">
        <f>IF('§ 45 '!I21&lt;&gt;"",'§ 45 '!I21,"")</f>
        <v/>
      </c>
      <c r="J18" s="98" t="str">
        <f>IF('§ 45 '!J21&lt;&gt;"",'§ 45 '!J21,"")</f>
        <v/>
      </c>
      <c r="K18" s="98" t="e">
        <f>IF('§ 45 '!#REF!&lt;&gt;"",'§ 45 '!#REF!,"")</f>
        <v>#REF!</v>
      </c>
      <c r="L18" s="94" t="e">
        <f>IF('§ 45 '!#REF!&lt;&gt;"",'§ 45 '!#REF!,"")</f>
        <v>#REF!</v>
      </c>
      <c r="M18" s="101" t="str">
        <f>IF('§ 45 '!M21&lt;&gt;"",'§ 45 '!M21,"")</f>
        <v/>
      </c>
      <c r="N18" s="101" t="str">
        <f>IF('§ 45 '!O21&lt;&gt;"",'§ 45 '!O21,"")</f>
        <v/>
      </c>
      <c r="O18" s="95"/>
      <c r="P18" s="95"/>
    </row>
    <row r="19" spans="1:16" s="94" customFormat="1" x14ac:dyDescent="0.2">
      <c r="A19" s="94" t="str">
        <f>IF('§ 45 '!C22&lt;&gt;"",'§ 45 '!C22,"")</f>
        <v/>
      </c>
      <c r="B19" s="94" t="str">
        <f>IF('§ 45 '!D22&lt;&gt;"",'§ 45 '!D22,"")</f>
        <v/>
      </c>
      <c r="C19" s="94" t="str">
        <f>IF('§ 45 '!B22&lt;&gt;"",'§ 45 '!B22,"")</f>
        <v/>
      </c>
      <c r="D19" s="94" t="str">
        <f>IF('§ 45 '!C22&lt;&gt;"",'Stammdaten und Hinweise'!$C$3,"")</f>
        <v/>
      </c>
      <c r="E19" s="94" t="str">
        <f>IF('§ 45 '!C22&lt;&gt;"",'Stammdaten und Hinweise'!$C$4,"")</f>
        <v/>
      </c>
      <c r="F19" s="94" t="str">
        <f>IF('§ 45 '!C22&lt;&gt;"",'Stammdaten und Hinweise'!$C$5,"")</f>
        <v/>
      </c>
      <c r="G19" s="94" t="str">
        <f>IF('§ 45 '!C22&lt;&gt;"",'Stammdaten und Hinweise'!$C$6,"")</f>
        <v/>
      </c>
      <c r="H19" s="94" t="str">
        <f>IF('§ 45 '!G22&lt;&gt;"",'§ 45 '!G22,"")</f>
        <v/>
      </c>
      <c r="I19" s="94" t="str">
        <f>IF('§ 45 '!I22&lt;&gt;"",'§ 45 '!I22,"")</f>
        <v/>
      </c>
      <c r="J19" s="98" t="str">
        <f>IF('§ 45 '!J22&lt;&gt;"",'§ 45 '!J22,"")</f>
        <v/>
      </c>
      <c r="K19" s="98" t="e">
        <f>IF('§ 45 '!#REF!&lt;&gt;"",'§ 45 '!#REF!,"")</f>
        <v>#REF!</v>
      </c>
      <c r="L19" s="94" t="e">
        <f>IF('§ 45 '!#REF!&lt;&gt;"",'§ 45 '!#REF!,"")</f>
        <v>#REF!</v>
      </c>
      <c r="M19" s="101" t="str">
        <f>IF('§ 45 '!M22&lt;&gt;"",'§ 45 '!M22,"")</f>
        <v/>
      </c>
      <c r="N19" s="101" t="str">
        <f>IF('§ 45 '!O22&lt;&gt;"",'§ 45 '!O22,"")</f>
        <v/>
      </c>
      <c r="O19" s="95"/>
      <c r="P19" s="95"/>
    </row>
    <row r="20" spans="1:16" s="94" customFormat="1" x14ac:dyDescent="0.2">
      <c r="A20" s="94" t="str">
        <f>IF('§ 45 '!C23&lt;&gt;"",'§ 45 '!C23,"")</f>
        <v/>
      </c>
      <c r="B20" s="94" t="str">
        <f>IF('§ 45 '!D23&lt;&gt;"",'§ 45 '!D23,"")</f>
        <v/>
      </c>
      <c r="C20" s="94" t="str">
        <f>IF('§ 45 '!B23&lt;&gt;"",'§ 45 '!B23,"")</f>
        <v/>
      </c>
      <c r="D20" s="94" t="str">
        <f>IF('§ 45 '!C23&lt;&gt;"",'Stammdaten und Hinweise'!$C$3,"")</f>
        <v/>
      </c>
      <c r="E20" s="94" t="str">
        <f>IF('§ 45 '!C23&lt;&gt;"",'Stammdaten und Hinweise'!$C$4,"")</f>
        <v/>
      </c>
      <c r="F20" s="94" t="str">
        <f>IF('§ 45 '!C23&lt;&gt;"",'Stammdaten und Hinweise'!$C$5,"")</f>
        <v/>
      </c>
      <c r="G20" s="94" t="str">
        <f>IF('§ 45 '!C23&lt;&gt;"",'Stammdaten und Hinweise'!$C$6,"")</f>
        <v/>
      </c>
      <c r="H20" s="94" t="str">
        <f>IF('§ 45 '!G23&lt;&gt;"",'§ 45 '!G23,"")</f>
        <v/>
      </c>
      <c r="I20" s="94" t="str">
        <f>IF('§ 45 '!I23&lt;&gt;"",'§ 45 '!I23,"")</f>
        <v/>
      </c>
      <c r="J20" s="98" t="str">
        <f>IF('§ 45 '!J23&lt;&gt;"",'§ 45 '!J23,"")</f>
        <v/>
      </c>
      <c r="K20" s="98" t="e">
        <f>IF('§ 45 '!#REF!&lt;&gt;"",'§ 45 '!#REF!,"")</f>
        <v>#REF!</v>
      </c>
      <c r="L20" s="94" t="e">
        <f>IF('§ 45 '!#REF!&lt;&gt;"",'§ 45 '!#REF!,"")</f>
        <v>#REF!</v>
      </c>
      <c r="M20" s="101" t="str">
        <f>IF('§ 45 '!M23&lt;&gt;"",'§ 45 '!M23,"")</f>
        <v/>
      </c>
      <c r="N20" s="101" t="str">
        <f>IF('§ 45 '!O23&lt;&gt;"",'§ 45 '!O23,"")</f>
        <v/>
      </c>
      <c r="O20" s="95"/>
      <c r="P20" s="95"/>
    </row>
    <row r="21" spans="1:16" s="94" customFormat="1" x14ac:dyDescent="0.2">
      <c r="A21" s="94" t="str">
        <f>IF('§ 45 '!C24&lt;&gt;"",'§ 45 '!C24,"")</f>
        <v/>
      </c>
      <c r="B21" s="94" t="str">
        <f>IF('§ 45 '!D24&lt;&gt;"",'§ 45 '!D24,"")</f>
        <v/>
      </c>
      <c r="C21" s="94" t="str">
        <f>IF('§ 45 '!B24&lt;&gt;"",'§ 45 '!B24,"")</f>
        <v/>
      </c>
      <c r="D21" s="94" t="str">
        <f>IF('§ 45 '!C24&lt;&gt;"",'Stammdaten und Hinweise'!$C$3,"")</f>
        <v/>
      </c>
      <c r="E21" s="94" t="str">
        <f>IF('§ 45 '!C24&lt;&gt;"",'Stammdaten und Hinweise'!$C$4,"")</f>
        <v/>
      </c>
      <c r="F21" s="94" t="str">
        <f>IF('§ 45 '!C24&lt;&gt;"",'Stammdaten und Hinweise'!$C$5,"")</f>
        <v/>
      </c>
      <c r="G21" s="94" t="str">
        <f>IF('§ 45 '!C24&lt;&gt;"",'Stammdaten und Hinweise'!$C$6,"")</f>
        <v/>
      </c>
      <c r="H21" s="94" t="str">
        <f>IF('§ 45 '!G24&lt;&gt;"",'§ 45 '!G24,"")</f>
        <v/>
      </c>
      <c r="I21" s="94" t="str">
        <f>IF('§ 45 '!I24&lt;&gt;"",'§ 45 '!I24,"")</f>
        <v/>
      </c>
      <c r="J21" s="98" t="str">
        <f>IF('§ 45 '!J24&lt;&gt;"",'§ 45 '!J24,"")</f>
        <v/>
      </c>
      <c r="K21" s="98" t="e">
        <f>IF('§ 45 '!#REF!&lt;&gt;"",'§ 45 '!#REF!,"")</f>
        <v>#REF!</v>
      </c>
      <c r="L21" s="94" t="e">
        <f>IF('§ 45 '!#REF!&lt;&gt;"",'§ 45 '!#REF!,"")</f>
        <v>#REF!</v>
      </c>
      <c r="M21" s="101" t="str">
        <f>IF('§ 45 '!M24&lt;&gt;"",'§ 45 '!M24,"")</f>
        <v/>
      </c>
      <c r="N21" s="101" t="str">
        <f>IF('§ 45 '!O24&lt;&gt;"",'§ 45 '!O24,"")</f>
        <v/>
      </c>
      <c r="O21" s="95"/>
      <c r="P21" s="95"/>
    </row>
    <row r="22" spans="1:16" s="94" customFormat="1" x14ac:dyDescent="0.2">
      <c r="A22" s="94" t="str">
        <f>IF('§ 45 '!C25&lt;&gt;"",'§ 45 '!C25,"")</f>
        <v/>
      </c>
      <c r="B22" s="94" t="str">
        <f>IF('§ 45 '!D25&lt;&gt;"",'§ 45 '!D25,"")</f>
        <v/>
      </c>
      <c r="C22" s="94" t="str">
        <f>IF('§ 45 '!B25&lt;&gt;"",'§ 45 '!B25,"")</f>
        <v/>
      </c>
      <c r="D22" s="94" t="str">
        <f>IF('§ 45 '!C25&lt;&gt;"",'Stammdaten und Hinweise'!$C$3,"")</f>
        <v/>
      </c>
      <c r="E22" s="94" t="str">
        <f>IF('§ 45 '!C25&lt;&gt;"",'Stammdaten und Hinweise'!$C$4,"")</f>
        <v/>
      </c>
      <c r="F22" s="94" t="str">
        <f>IF('§ 45 '!C25&lt;&gt;"",'Stammdaten und Hinweise'!$C$5,"")</f>
        <v/>
      </c>
      <c r="G22" s="94" t="str">
        <f>IF('§ 45 '!C25&lt;&gt;"",'Stammdaten und Hinweise'!$C$6,"")</f>
        <v/>
      </c>
      <c r="H22" s="94" t="str">
        <f>IF('§ 45 '!G25&lt;&gt;"",'§ 45 '!G25,"")</f>
        <v/>
      </c>
      <c r="I22" s="94" t="str">
        <f>IF('§ 45 '!I25&lt;&gt;"",'§ 45 '!I25,"")</f>
        <v/>
      </c>
      <c r="J22" s="98" t="str">
        <f>IF('§ 45 '!J25&lt;&gt;"",'§ 45 '!J25,"")</f>
        <v/>
      </c>
      <c r="K22" s="98" t="e">
        <f>IF('§ 45 '!#REF!&lt;&gt;"",'§ 45 '!#REF!,"")</f>
        <v>#REF!</v>
      </c>
      <c r="L22" s="94" t="e">
        <f>IF('§ 45 '!#REF!&lt;&gt;"",'§ 45 '!#REF!,"")</f>
        <v>#REF!</v>
      </c>
      <c r="M22" s="101" t="str">
        <f>IF('§ 45 '!M25&lt;&gt;"",'§ 45 '!M25,"")</f>
        <v/>
      </c>
      <c r="N22" s="101" t="str">
        <f>IF('§ 45 '!O25&lt;&gt;"",'§ 45 '!O25,"")</f>
        <v/>
      </c>
      <c r="O22" s="95"/>
      <c r="P22" s="95"/>
    </row>
    <row r="23" spans="1:16" s="94" customFormat="1" x14ac:dyDescent="0.2">
      <c r="A23" s="94" t="str">
        <f>IF('§ 45 '!C26&lt;&gt;"",'§ 45 '!C26,"")</f>
        <v/>
      </c>
      <c r="B23" s="94" t="str">
        <f>IF('§ 45 '!D26&lt;&gt;"",'§ 45 '!D26,"")</f>
        <v/>
      </c>
      <c r="C23" s="94" t="str">
        <f>IF('§ 45 '!B26&lt;&gt;"",'§ 45 '!B26,"")</f>
        <v/>
      </c>
      <c r="D23" s="94" t="str">
        <f>IF('§ 45 '!C26&lt;&gt;"",'Stammdaten und Hinweise'!$C$3,"")</f>
        <v/>
      </c>
      <c r="E23" s="94" t="str">
        <f>IF('§ 45 '!C26&lt;&gt;"",'Stammdaten und Hinweise'!$C$4,"")</f>
        <v/>
      </c>
      <c r="F23" s="94" t="str">
        <f>IF('§ 45 '!C26&lt;&gt;"",'Stammdaten und Hinweise'!$C$5,"")</f>
        <v/>
      </c>
      <c r="G23" s="94" t="str">
        <f>IF('§ 45 '!C26&lt;&gt;"",'Stammdaten und Hinweise'!$C$6,"")</f>
        <v/>
      </c>
      <c r="H23" s="94" t="str">
        <f>IF('§ 45 '!G26&lt;&gt;"",'§ 45 '!G26,"")</f>
        <v/>
      </c>
      <c r="I23" s="94" t="str">
        <f>IF('§ 45 '!I26&lt;&gt;"",'§ 45 '!I26,"")</f>
        <v/>
      </c>
      <c r="J23" s="98" t="str">
        <f>IF('§ 45 '!J26&lt;&gt;"",'§ 45 '!J26,"")</f>
        <v/>
      </c>
      <c r="K23" s="98" t="e">
        <f>IF('§ 45 '!#REF!&lt;&gt;"",'§ 45 '!#REF!,"")</f>
        <v>#REF!</v>
      </c>
      <c r="L23" s="94" t="e">
        <f>IF('§ 45 '!#REF!&lt;&gt;"",'§ 45 '!#REF!,"")</f>
        <v>#REF!</v>
      </c>
      <c r="M23" s="101" t="str">
        <f>IF('§ 45 '!M26&lt;&gt;"",'§ 45 '!M26,"")</f>
        <v/>
      </c>
      <c r="N23" s="101" t="str">
        <f>IF('§ 45 '!O26&lt;&gt;"",'§ 45 '!O26,"")</f>
        <v/>
      </c>
      <c r="O23" s="95"/>
      <c r="P23" s="95"/>
    </row>
    <row r="24" spans="1:16" s="94" customFormat="1" x14ac:dyDescent="0.2">
      <c r="A24" s="94" t="str">
        <f>IF('§ 45 '!C27&lt;&gt;"",'§ 45 '!C27,"")</f>
        <v/>
      </c>
      <c r="B24" s="94" t="str">
        <f>IF('§ 45 '!D27&lt;&gt;"",'§ 45 '!D27,"")</f>
        <v/>
      </c>
      <c r="C24" s="94" t="str">
        <f>IF('§ 45 '!B27&lt;&gt;"",'§ 45 '!B27,"")</f>
        <v/>
      </c>
      <c r="D24" s="94" t="str">
        <f>IF('§ 45 '!C27&lt;&gt;"",'Stammdaten und Hinweise'!$C$3,"")</f>
        <v/>
      </c>
      <c r="E24" s="94" t="str">
        <f>IF('§ 45 '!C27&lt;&gt;"",'Stammdaten und Hinweise'!$C$4,"")</f>
        <v/>
      </c>
      <c r="F24" s="94" t="str">
        <f>IF('§ 45 '!C27&lt;&gt;"",'Stammdaten und Hinweise'!$C$5,"")</f>
        <v/>
      </c>
      <c r="G24" s="94" t="str">
        <f>IF('§ 45 '!C27&lt;&gt;"",'Stammdaten und Hinweise'!$C$6,"")</f>
        <v/>
      </c>
      <c r="H24" s="94" t="str">
        <f>IF('§ 45 '!G27&lt;&gt;"",'§ 45 '!G27,"")</f>
        <v/>
      </c>
      <c r="I24" s="94" t="str">
        <f>IF('§ 45 '!I27&lt;&gt;"",'§ 45 '!I27,"")</f>
        <v/>
      </c>
      <c r="J24" s="98" t="str">
        <f>IF('§ 45 '!J27&lt;&gt;"",'§ 45 '!J27,"")</f>
        <v/>
      </c>
      <c r="K24" s="98" t="e">
        <f>IF('§ 45 '!#REF!&lt;&gt;"",'§ 45 '!#REF!,"")</f>
        <v>#REF!</v>
      </c>
      <c r="L24" s="94" t="e">
        <f>IF('§ 45 '!#REF!&lt;&gt;"",'§ 45 '!#REF!,"")</f>
        <v>#REF!</v>
      </c>
      <c r="M24" s="101" t="str">
        <f>IF('§ 45 '!M27&lt;&gt;"",'§ 45 '!M27,"")</f>
        <v/>
      </c>
      <c r="N24" s="101" t="str">
        <f>IF('§ 45 '!O27&lt;&gt;"",'§ 45 '!O27,"")</f>
        <v/>
      </c>
      <c r="O24" s="95"/>
      <c r="P24" s="95"/>
    </row>
    <row r="25" spans="1:16" s="94" customFormat="1" x14ac:dyDescent="0.2">
      <c r="A25" s="94" t="str">
        <f>IF('§ 45 '!C28&lt;&gt;"",'§ 45 '!C28,"")</f>
        <v/>
      </c>
      <c r="B25" s="94" t="str">
        <f>IF('§ 45 '!D28&lt;&gt;"",'§ 45 '!D28,"")</f>
        <v/>
      </c>
      <c r="C25" s="94" t="str">
        <f>IF('§ 45 '!B28&lt;&gt;"",'§ 45 '!B28,"")</f>
        <v/>
      </c>
      <c r="D25" s="94" t="str">
        <f>IF('§ 45 '!C28&lt;&gt;"",'Stammdaten und Hinweise'!$C$3,"")</f>
        <v/>
      </c>
      <c r="E25" s="94" t="str">
        <f>IF('§ 45 '!C28&lt;&gt;"",'Stammdaten und Hinweise'!$C$4,"")</f>
        <v/>
      </c>
      <c r="F25" s="94" t="str">
        <f>IF('§ 45 '!C28&lt;&gt;"",'Stammdaten und Hinweise'!$C$5,"")</f>
        <v/>
      </c>
      <c r="G25" s="94" t="str">
        <f>IF('§ 45 '!C28&lt;&gt;"",'Stammdaten und Hinweise'!$C$6,"")</f>
        <v/>
      </c>
      <c r="H25" s="94" t="str">
        <f>IF('§ 45 '!G28&lt;&gt;"",'§ 45 '!G28,"")</f>
        <v/>
      </c>
      <c r="I25" s="94" t="str">
        <f>IF('§ 45 '!I28&lt;&gt;"",'§ 45 '!I28,"")</f>
        <v/>
      </c>
      <c r="J25" s="98" t="str">
        <f>IF('§ 45 '!J28&lt;&gt;"",'§ 45 '!J28,"")</f>
        <v/>
      </c>
      <c r="K25" s="98" t="e">
        <f>IF('§ 45 '!#REF!&lt;&gt;"",'§ 45 '!#REF!,"")</f>
        <v>#REF!</v>
      </c>
      <c r="L25" s="94" t="e">
        <f>IF('§ 45 '!#REF!&lt;&gt;"",'§ 45 '!#REF!,"")</f>
        <v>#REF!</v>
      </c>
      <c r="M25" s="101" t="str">
        <f>IF('§ 45 '!M28&lt;&gt;"",'§ 45 '!M28,"")</f>
        <v/>
      </c>
      <c r="N25" s="101" t="str">
        <f>IF('§ 45 '!O28&lt;&gt;"",'§ 45 '!O28,"")</f>
        <v/>
      </c>
      <c r="O25" s="95"/>
      <c r="P25" s="95"/>
    </row>
    <row r="26" spans="1:16" s="94" customFormat="1" x14ac:dyDescent="0.2">
      <c r="A26" s="94" t="str">
        <f>IF('§ 45 '!C29&lt;&gt;"",'§ 45 '!C29,"")</f>
        <v/>
      </c>
      <c r="B26" s="94" t="str">
        <f>IF('§ 45 '!D29&lt;&gt;"",'§ 45 '!D29,"")</f>
        <v/>
      </c>
      <c r="C26" s="94" t="str">
        <f>IF('§ 45 '!B29&lt;&gt;"",'§ 45 '!B29,"")</f>
        <v/>
      </c>
      <c r="D26" s="94" t="str">
        <f>IF('§ 45 '!C29&lt;&gt;"",'Stammdaten und Hinweise'!$C$3,"")</f>
        <v/>
      </c>
      <c r="E26" s="94" t="str">
        <f>IF('§ 45 '!C29&lt;&gt;"",'Stammdaten und Hinweise'!$C$4,"")</f>
        <v/>
      </c>
      <c r="F26" s="94" t="str">
        <f>IF('§ 45 '!C29&lt;&gt;"",'Stammdaten und Hinweise'!$C$5,"")</f>
        <v/>
      </c>
      <c r="G26" s="94" t="str">
        <f>IF('§ 45 '!C29&lt;&gt;"",'Stammdaten und Hinweise'!$C$6,"")</f>
        <v/>
      </c>
      <c r="H26" s="94" t="str">
        <f>IF('§ 45 '!G29&lt;&gt;"",'§ 45 '!G29,"")</f>
        <v/>
      </c>
      <c r="I26" s="94" t="str">
        <f>IF('§ 45 '!I29&lt;&gt;"",'§ 45 '!I29,"")</f>
        <v/>
      </c>
      <c r="J26" s="98" t="str">
        <f>IF('§ 45 '!J29&lt;&gt;"",'§ 45 '!J29,"")</f>
        <v/>
      </c>
      <c r="K26" s="98" t="e">
        <f>IF('§ 45 '!#REF!&lt;&gt;"",'§ 45 '!#REF!,"")</f>
        <v>#REF!</v>
      </c>
      <c r="L26" s="94" t="e">
        <f>IF('§ 45 '!#REF!&lt;&gt;"",'§ 45 '!#REF!,"")</f>
        <v>#REF!</v>
      </c>
      <c r="M26" s="101" t="str">
        <f>IF('§ 45 '!M29&lt;&gt;"",'§ 45 '!M29,"")</f>
        <v/>
      </c>
      <c r="N26" s="101" t="str">
        <f>IF('§ 45 '!O29&lt;&gt;"",'§ 45 '!O29,"")</f>
        <v/>
      </c>
      <c r="O26" s="95"/>
      <c r="P26" s="95"/>
    </row>
    <row r="27" spans="1:16" s="94" customFormat="1" x14ac:dyDescent="0.2">
      <c r="A27" s="94" t="str">
        <f>IF('§ 45 '!C30&lt;&gt;"",'§ 45 '!C30,"")</f>
        <v/>
      </c>
      <c r="B27" s="94" t="str">
        <f>IF('§ 45 '!D30&lt;&gt;"",'§ 45 '!D30,"")</f>
        <v/>
      </c>
      <c r="C27" s="94" t="str">
        <f>IF('§ 45 '!B30&lt;&gt;"",'§ 45 '!B30,"")</f>
        <v/>
      </c>
      <c r="D27" s="94" t="str">
        <f>IF('§ 45 '!C30&lt;&gt;"",'Stammdaten und Hinweise'!$C$3,"")</f>
        <v/>
      </c>
      <c r="E27" s="94" t="str">
        <f>IF('§ 45 '!C30&lt;&gt;"",'Stammdaten und Hinweise'!$C$4,"")</f>
        <v/>
      </c>
      <c r="F27" s="94" t="str">
        <f>IF('§ 45 '!C30&lt;&gt;"",'Stammdaten und Hinweise'!$C$5,"")</f>
        <v/>
      </c>
      <c r="G27" s="94" t="str">
        <f>IF('§ 45 '!C30&lt;&gt;"",'Stammdaten und Hinweise'!$C$6,"")</f>
        <v/>
      </c>
      <c r="H27" s="94" t="str">
        <f>IF('§ 45 '!G30&lt;&gt;"",'§ 45 '!G30,"")</f>
        <v/>
      </c>
      <c r="I27" s="94" t="str">
        <f>IF('§ 45 '!I30&lt;&gt;"",'§ 45 '!I30,"")</f>
        <v/>
      </c>
      <c r="J27" s="98" t="str">
        <f>IF('§ 45 '!J30&lt;&gt;"",'§ 45 '!J30,"")</f>
        <v/>
      </c>
      <c r="K27" s="98" t="e">
        <f>IF('§ 45 '!#REF!&lt;&gt;"",'§ 45 '!#REF!,"")</f>
        <v>#REF!</v>
      </c>
      <c r="L27" s="94" t="e">
        <f>IF('§ 45 '!#REF!&lt;&gt;"",'§ 45 '!#REF!,"")</f>
        <v>#REF!</v>
      </c>
      <c r="M27" s="101" t="str">
        <f>IF('§ 45 '!M30&lt;&gt;"",'§ 45 '!M30,"")</f>
        <v/>
      </c>
      <c r="N27" s="101" t="str">
        <f>IF('§ 45 '!O30&lt;&gt;"",'§ 45 '!O30,"")</f>
        <v/>
      </c>
      <c r="O27" s="95"/>
      <c r="P27" s="95"/>
    </row>
    <row r="28" spans="1:16" s="94" customFormat="1" x14ac:dyDescent="0.2">
      <c r="A28" s="94" t="str">
        <f>IF('§ 45 '!C31&lt;&gt;"",'§ 45 '!C31,"")</f>
        <v/>
      </c>
      <c r="B28" s="94" t="str">
        <f>IF('§ 45 '!D31&lt;&gt;"",'§ 45 '!D31,"")</f>
        <v/>
      </c>
      <c r="C28" s="94" t="str">
        <f>IF('§ 45 '!B31&lt;&gt;"",'§ 45 '!B31,"")</f>
        <v/>
      </c>
      <c r="D28" s="94" t="str">
        <f>IF('§ 45 '!C31&lt;&gt;"",'Stammdaten und Hinweise'!$C$3,"")</f>
        <v/>
      </c>
      <c r="E28" s="94" t="str">
        <f>IF('§ 45 '!C31&lt;&gt;"",'Stammdaten und Hinweise'!$C$4,"")</f>
        <v/>
      </c>
      <c r="F28" s="94" t="str">
        <f>IF('§ 45 '!C31&lt;&gt;"",'Stammdaten und Hinweise'!$C$5,"")</f>
        <v/>
      </c>
      <c r="G28" s="94" t="str">
        <f>IF('§ 45 '!C31&lt;&gt;"",'Stammdaten und Hinweise'!$C$6,"")</f>
        <v/>
      </c>
      <c r="H28" s="94" t="str">
        <f>IF('§ 45 '!G31&lt;&gt;"",'§ 45 '!G31,"")</f>
        <v/>
      </c>
      <c r="I28" s="94" t="str">
        <f>IF('§ 45 '!I31&lt;&gt;"",'§ 45 '!I31,"")</f>
        <v/>
      </c>
      <c r="J28" s="98" t="str">
        <f>IF('§ 45 '!J31&lt;&gt;"",'§ 45 '!J31,"")</f>
        <v/>
      </c>
      <c r="K28" s="98" t="e">
        <f>IF('§ 45 '!#REF!&lt;&gt;"",'§ 45 '!#REF!,"")</f>
        <v>#REF!</v>
      </c>
      <c r="L28" s="94" t="e">
        <f>IF('§ 45 '!#REF!&lt;&gt;"",'§ 45 '!#REF!,"")</f>
        <v>#REF!</v>
      </c>
      <c r="M28" s="101" t="str">
        <f>IF('§ 45 '!M31&lt;&gt;"",'§ 45 '!M31,"")</f>
        <v/>
      </c>
      <c r="N28" s="101" t="str">
        <f>IF('§ 45 '!O31&lt;&gt;"",'§ 45 '!O31,"")</f>
        <v/>
      </c>
      <c r="O28" s="95"/>
      <c r="P28" s="95"/>
    </row>
    <row r="29" spans="1:16" x14ac:dyDescent="0.2">
      <c r="O29" s="67"/>
      <c r="P29" s="67"/>
    </row>
    <row r="30" spans="1:16" x14ac:dyDescent="0.2">
      <c r="O30" s="67"/>
      <c r="P30" s="67"/>
    </row>
    <row r="31" spans="1:16" x14ac:dyDescent="0.2">
      <c r="O31" s="67"/>
      <c r="P31" s="67"/>
    </row>
    <row r="32" spans="1:16" x14ac:dyDescent="0.2">
      <c r="O32" s="67"/>
      <c r="P32" s="67"/>
    </row>
    <row r="33" spans="15:16" x14ac:dyDescent="0.2">
      <c r="O33" s="67"/>
      <c r="P33" s="67"/>
    </row>
    <row r="34" spans="15:16" x14ac:dyDescent="0.2">
      <c r="O34" s="67"/>
      <c r="P34" s="67"/>
    </row>
  </sheetData>
  <sheetProtection selectLockedCells="1"/>
  <mergeCells count="11">
    <mergeCell ref="A1:A2"/>
    <mergeCell ref="B1:B2"/>
    <mergeCell ref="C1:C2"/>
    <mergeCell ref="O1:O2"/>
    <mergeCell ref="P1:P2"/>
    <mergeCell ref="I1:I2"/>
    <mergeCell ref="H1:H2"/>
    <mergeCell ref="D1:G1"/>
    <mergeCell ref="J1:L1"/>
    <mergeCell ref="M1:M2"/>
    <mergeCell ref="N1:N2"/>
  </mergeCells>
  <phoneticPr fontId="13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9</vt:i4>
      </vt:variant>
    </vt:vector>
  </HeadingPairs>
  <TitlesOfParts>
    <vt:vector size="17" baseType="lpstr">
      <vt:lpstr>Stammdaten und Hinweise</vt:lpstr>
      <vt:lpstr>FbW - §§ 81ff</vt:lpstr>
      <vt:lpstr>Hilfe zur DKZ-Onlinesuche</vt:lpstr>
      <vt:lpstr>Zertifikatsanhang §§ 81ff</vt:lpstr>
      <vt:lpstr>Übertrag MML §§ 81ff</vt:lpstr>
      <vt:lpstr>§ 45 </vt:lpstr>
      <vt:lpstr>Zertifikatsanhang § 45</vt:lpstr>
      <vt:lpstr>Übertrag MML § 45</vt:lpstr>
      <vt:lpstr>'Stammdaten und Hinweise'!Druckbereich</vt:lpstr>
      <vt:lpstr>'Übertrag MML §§ 81ff'!Druckbereich</vt:lpstr>
      <vt:lpstr>'Zertifikatsanhang § 45'!Druckbereich</vt:lpstr>
      <vt:lpstr>'Zertifikatsanhang §§ 81ff'!Druckbereich</vt:lpstr>
      <vt:lpstr>'§ 45 '!Drucktitel</vt:lpstr>
      <vt:lpstr>'FbW - §§ 81ff'!Drucktitel</vt:lpstr>
      <vt:lpstr>'Zertifikatsanhang § 45'!Drucktitel</vt:lpstr>
      <vt:lpstr>'Zertifikatsanhang §§ 81ff'!Drucktitel</vt:lpstr>
      <vt:lpstr>'§ 45 '!Text1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AZAV Maßnahmenliste</dc:title>
  <dc:creator>APV-Zertifizierungs GmbH</dc:creator>
  <cp:lastModifiedBy>User1</cp:lastModifiedBy>
  <cp:lastPrinted>2018-07-10T14:20:56Z</cp:lastPrinted>
  <dcterms:created xsi:type="dcterms:W3CDTF">2012-04-16T14:50:01Z</dcterms:created>
  <dcterms:modified xsi:type="dcterms:W3CDTF">2018-10-05T11:12:19Z</dcterms:modified>
</cp:coreProperties>
</file>