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165" windowWidth="15570" windowHeight="8130" tabRatio="758" activeTab="1"/>
  </bookViews>
  <sheets>
    <sheet name="Stammdaten und Hinweise" sheetId="1" r:id="rId1"/>
    <sheet name="FbW - §§ 81ff" sheetId="2" r:id="rId2"/>
    <sheet name="Hilfe zur DKZ-Onlinesuche" sheetId="4" state="hidden" r:id="rId3"/>
    <sheet name="Zertifikatsanhang §§ 81ff" sheetId="6" state="hidden" r:id="rId4"/>
    <sheet name="Übertrag MML §§ 81ff" sheetId="7" state="hidden" r:id="rId5"/>
    <sheet name="§ 45 " sheetId="3" r:id="rId6"/>
    <sheet name="Zertifikatsanhang § 45" sheetId="5" state="hidden" r:id="rId7"/>
    <sheet name="Übertrag MML § 45" sheetId="8" state="hidden" r:id="rId8"/>
  </sheets>
  <definedNames>
    <definedName name="_xlnm._FilterDatabase" localSheetId="5" hidden="1">'§ 45 '!$D$34:$D$36</definedName>
    <definedName name="_xlnm.Print_Area" localSheetId="0">'Stammdaten und Hinweise'!$A$50:$G$51</definedName>
    <definedName name="_xlnm.Print_Area" localSheetId="4">'Übertrag MML §§ 81ff'!$A$1:$L$27</definedName>
    <definedName name="_xlnm.Print_Area" localSheetId="6">'Zertifikatsanhang § 45'!$A$1:$N$43</definedName>
    <definedName name="_xlnm.Print_Area" localSheetId="3">'Zertifikatsanhang §§ 81ff'!$A$1:$N$43</definedName>
    <definedName name="_xlnm.Print_Titles" localSheetId="5">'§ 45 '!$4:$5</definedName>
    <definedName name="_xlnm.Print_Titles" localSheetId="1">'FbW - §§ 81ff'!$4:$5</definedName>
    <definedName name="_xlnm.Print_Titles" localSheetId="6">'Zertifikatsanhang § 45'!$5:$6</definedName>
    <definedName name="_xlnm.Print_Titles" localSheetId="3">'Zertifikatsanhang §§ 81ff'!$5:$6</definedName>
    <definedName name="Text1" localSheetId="5">'§ 45 '!$E$2</definedName>
  </definedNames>
  <calcPr calcId="145621" fullCalcOnLoad="1"/>
</workbook>
</file>

<file path=xl/calcChain.xml><?xml version="1.0" encoding="utf-8"?>
<calcChain xmlns="http://schemas.openxmlformats.org/spreadsheetml/2006/main">
  <c r="M32" i="2" l="1"/>
  <c r="V32" i="2"/>
  <c r="R32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6" i="3"/>
  <c r="M14" i="2"/>
  <c r="K15" i="6" s="1"/>
  <c r="M7" i="2"/>
  <c r="M8" i="2"/>
  <c r="M9" i="2"/>
  <c r="K10" i="6" s="1"/>
  <c r="M10" i="2"/>
  <c r="M11" i="2"/>
  <c r="M12" i="2"/>
  <c r="K13" i="6" s="1"/>
  <c r="M13" i="2"/>
  <c r="K14" i="6"/>
  <c r="M15" i="2"/>
  <c r="M16" i="2"/>
  <c r="K17" i="6" s="1"/>
  <c r="M17" i="2"/>
  <c r="K18" i="6"/>
  <c r="M18" i="2"/>
  <c r="K19" i="6" s="1"/>
  <c r="M19" i="2"/>
  <c r="K20" i="6" s="1"/>
  <c r="M20" i="2"/>
  <c r="M21" i="2"/>
  <c r="K22" i="6"/>
  <c r="M22" i="2"/>
  <c r="K23" i="6" s="1"/>
  <c r="M23" i="2"/>
  <c r="M24" i="2"/>
  <c r="M25" i="2"/>
  <c r="K26" i="6"/>
  <c r="M26" i="2"/>
  <c r="M27" i="2"/>
  <c r="M28" i="2"/>
  <c r="M29" i="2"/>
  <c r="K30" i="6" s="1"/>
  <c r="M30" i="2"/>
  <c r="M31" i="2"/>
  <c r="K32" i="6" s="1"/>
  <c r="M6" i="2"/>
  <c r="K7" i="6" s="1"/>
  <c r="D4" i="8"/>
  <c r="E4" i="8"/>
  <c r="F4" i="8"/>
  <c r="G4" i="8"/>
  <c r="D5" i="8"/>
  <c r="E5" i="8"/>
  <c r="F5" i="8"/>
  <c r="G5" i="8"/>
  <c r="D6" i="8"/>
  <c r="E6" i="8"/>
  <c r="F6" i="8"/>
  <c r="G6" i="8"/>
  <c r="D7" i="8"/>
  <c r="E7" i="8"/>
  <c r="F7" i="8"/>
  <c r="G7" i="8"/>
  <c r="D8" i="8"/>
  <c r="E8" i="8"/>
  <c r="F8" i="8"/>
  <c r="G8" i="8"/>
  <c r="D9" i="8"/>
  <c r="E9" i="8"/>
  <c r="F9" i="8"/>
  <c r="G9" i="8"/>
  <c r="D10" i="8"/>
  <c r="E10" i="8"/>
  <c r="F10" i="8"/>
  <c r="G10" i="8"/>
  <c r="D11" i="8"/>
  <c r="E11" i="8"/>
  <c r="F11" i="8"/>
  <c r="G11" i="8"/>
  <c r="D12" i="8"/>
  <c r="E12" i="8"/>
  <c r="F12" i="8"/>
  <c r="G12" i="8"/>
  <c r="D13" i="8"/>
  <c r="E13" i="8"/>
  <c r="F13" i="8"/>
  <c r="G13" i="8"/>
  <c r="D14" i="8"/>
  <c r="E14" i="8"/>
  <c r="F14" i="8"/>
  <c r="G14" i="8"/>
  <c r="D15" i="8"/>
  <c r="E15" i="8"/>
  <c r="F15" i="8"/>
  <c r="G15" i="8"/>
  <c r="D16" i="8"/>
  <c r="E16" i="8"/>
  <c r="F16" i="8"/>
  <c r="G16" i="8"/>
  <c r="D17" i="8"/>
  <c r="E17" i="8"/>
  <c r="F17" i="8"/>
  <c r="G17" i="8"/>
  <c r="D18" i="8"/>
  <c r="E18" i="8"/>
  <c r="F18" i="8"/>
  <c r="G18" i="8"/>
  <c r="D19" i="8"/>
  <c r="E19" i="8"/>
  <c r="F19" i="8"/>
  <c r="G19" i="8"/>
  <c r="D20" i="8"/>
  <c r="E20" i="8"/>
  <c r="F20" i="8"/>
  <c r="G20" i="8"/>
  <c r="D21" i="8"/>
  <c r="E21" i="8"/>
  <c r="F21" i="8"/>
  <c r="G21" i="8"/>
  <c r="D22" i="8"/>
  <c r="E22" i="8"/>
  <c r="F22" i="8"/>
  <c r="G22" i="8"/>
  <c r="D23" i="8"/>
  <c r="E23" i="8"/>
  <c r="F23" i="8"/>
  <c r="G23" i="8"/>
  <c r="D24" i="8"/>
  <c r="E24" i="8"/>
  <c r="F24" i="8"/>
  <c r="G24" i="8"/>
  <c r="D25" i="8"/>
  <c r="E25" i="8"/>
  <c r="F25" i="8"/>
  <c r="G25" i="8"/>
  <c r="D26" i="8"/>
  <c r="E26" i="8"/>
  <c r="F26" i="8"/>
  <c r="G26" i="8"/>
  <c r="D27" i="8"/>
  <c r="E27" i="8"/>
  <c r="F27" i="8"/>
  <c r="G27" i="8"/>
  <c r="D28" i="8"/>
  <c r="E28" i="8"/>
  <c r="F28" i="8"/>
  <c r="G28" i="8"/>
  <c r="G3" i="8"/>
  <c r="F3" i="8"/>
  <c r="E3" i="8"/>
  <c r="D3" i="8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" i="7"/>
  <c r="D3" i="6"/>
  <c r="D3" i="5"/>
  <c r="D4" i="5"/>
  <c r="D4" i="6"/>
  <c r="D1" i="2"/>
  <c r="D2" i="3"/>
  <c r="D1" i="3"/>
  <c r="K12" i="6"/>
  <c r="K16" i="6"/>
  <c r="K27" i="6"/>
  <c r="K31" i="6"/>
  <c r="D2" i="2"/>
  <c r="A7" i="5"/>
  <c r="A4" i="8"/>
  <c r="B4" i="8"/>
  <c r="C4" i="8"/>
  <c r="H4" i="8"/>
  <c r="I4" i="8"/>
  <c r="J4" i="8"/>
  <c r="K4" i="8"/>
  <c r="L4" i="8"/>
  <c r="M4" i="8"/>
  <c r="N4" i="8"/>
  <c r="A5" i="8"/>
  <c r="B5" i="8"/>
  <c r="C5" i="8"/>
  <c r="H5" i="8"/>
  <c r="I5" i="8"/>
  <c r="J5" i="8"/>
  <c r="K5" i="8"/>
  <c r="L5" i="8"/>
  <c r="M5" i="8"/>
  <c r="N5" i="8"/>
  <c r="A6" i="8"/>
  <c r="B6" i="8"/>
  <c r="C6" i="8"/>
  <c r="H6" i="8"/>
  <c r="I6" i="8"/>
  <c r="J6" i="8"/>
  <c r="K6" i="8"/>
  <c r="L6" i="8"/>
  <c r="M6" i="8"/>
  <c r="N6" i="8"/>
  <c r="A7" i="8"/>
  <c r="B7" i="8"/>
  <c r="C7" i="8"/>
  <c r="H7" i="8"/>
  <c r="I7" i="8"/>
  <c r="J7" i="8"/>
  <c r="K7" i="8"/>
  <c r="L7" i="8"/>
  <c r="M7" i="8"/>
  <c r="N7" i="8"/>
  <c r="A8" i="8"/>
  <c r="B8" i="8"/>
  <c r="C8" i="8"/>
  <c r="H8" i="8"/>
  <c r="I8" i="8"/>
  <c r="J8" i="8"/>
  <c r="K8" i="8"/>
  <c r="L8" i="8"/>
  <c r="M8" i="8"/>
  <c r="N8" i="8"/>
  <c r="A9" i="8"/>
  <c r="B9" i="8"/>
  <c r="C9" i="8"/>
  <c r="H9" i="8"/>
  <c r="I9" i="8"/>
  <c r="J9" i="8"/>
  <c r="K9" i="8"/>
  <c r="L9" i="8"/>
  <c r="M9" i="8"/>
  <c r="N9" i="8"/>
  <c r="A10" i="8"/>
  <c r="B10" i="8"/>
  <c r="C10" i="8"/>
  <c r="H10" i="8"/>
  <c r="I10" i="8"/>
  <c r="J10" i="8"/>
  <c r="K10" i="8"/>
  <c r="L10" i="8"/>
  <c r="M10" i="8"/>
  <c r="N10" i="8"/>
  <c r="A11" i="8"/>
  <c r="B11" i="8"/>
  <c r="C11" i="8"/>
  <c r="H11" i="8"/>
  <c r="I11" i="8"/>
  <c r="J11" i="8"/>
  <c r="K11" i="8"/>
  <c r="L11" i="8"/>
  <c r="M11" i="8"/>
  <c r="N11" i="8"/>
  <c r="A12" i="8"/>
  <c r="B12" i="8"/>
  <c r="C12" i="8"/>
  <c r="H12" i="8"/>
  <c r="I12" i="8"/>
  <c r="J12" i="8"/>
  <c r="K12" i="8"/>
  <c r="L12" i="8"/>
  <c r="M12" i="8"/>
  <c r="N12" i="8"/>
  <c r="A13" i="8"/>
  <c r="B13" i="8"/>
  <c r="C13" i="8"/>
  <c r="H13" i="8"/>
  <c r="I13" i="8"/>
  <c r="J13" i="8"/>
  <c r="K13" i="8"/>
  <c r="L13" i="8"/>
  <c r="M13" i="8"/>
  <c r="N13" i="8"/>
  <c r="A14" i="8"/>
  <c r="B14" i="8"/>
  <c r="C14" i="8"/>
  <c r="H14" i="8"/>
  <c r="I14" i="8"/>
  <c r="J14" i="8"/>
  <c r="K14" i="8"/>
  <c r="L14" i="8"/>
  <c r="M14" i="8"/>
  <c r="N14" i="8"/>
  <c r="A15" i="8"/>
  <c r="B15" i="8"/>
  <c r="C15" i="8"/>
  <c r="H15" i="8"/>
  <c r="I15" i="8"/>
  <c r="J15" i="8"/>
  <c r="K15" i="8"/>
  <c r="L15" i="8"/>
  <c r="M15" i="8"/>
  <c r="N15" i="8"/>
  <c r="A16" i="8"/>
  <c r="B16" i="8"/>
  <c r="C16" i="8"/>
  <c r="H16" i="8"/>
  <c r="I16" i="8"/>
  <c r="J16" i="8"/>
  <c r="K16" i="8"/>
  <c r="L16" i="8"/>
  <c r="M16" i="8"/>
  <c r="N16" i="8"/>
  <c r="A17" i="8"/>
  <c r="B17" i="8"/>
  <c r="C17" i="8"/>
  <c r="H17" i="8"/>
  <c r="I17" i="8"/>
  <c r="J17" i="8"/>
  <c r="K17" i="8"/>
  <c r="L17" i="8"/>
  <c r="M17" i="8"/>
  <c r="N17" i="8"/>
  <c r="A18" i="8"/>
  <c r="B18" i="8"/>
  <c r="C18" i="8"/>
  <c r="H18" i="8"/>
  <c r="I18" i="8"/>
  <c r="J18" i="8"/>
  <c r="K18" i="8"/>
  <c r="L18" i="8"/>
  <c r="M18" i="8"/>
  <c r="N18" i="8"/>
  <c r="A19" i="8"/>
  <c r="B19" i="8"/>
  <c r="C19" i="8"/>
  <c r="H19" i="8"/>
  <c r="I19" i="8"/>
  <c r="J19" i="8"/>
  <c r="K19" i="8"/>
  <c r="L19" i="8"/>
  <c r="M19" i="8"/>
  <c r="N19" i="8"/>
  <c r="A20" i="8"/>
  <c r="B20" i="8"/>
  <c r="C20" i="8"/>
  <c r="H20" i="8"/>
  <c r="I20" i="8"/>
  <c r="J20" i="8"/>
  <c r="K20" i="8"/>
  <c r="L20" i="8"/>
  <c r="M20" i="8"/>
  <c r="N20" i="8"/>
  <c r="A21" i="8"/>
  <c r="B21" i="8"/>
  <c r="C21" i="8"/>
  <c r="H21" i="8"/>
  <c r="I21" i="8"/>
  <c r="J21" i="8"/>
  <c r="K21" i="8"/>
  <c r="L21" i="8"/>
  <c r="M21" i="8"/>
  <c r="N21" i="8"/>
  <c r="A22" i="8"/>
  <c r="B22" i="8"/>
  <c r="C22" i="8"/>
  <c r="H22" i="8"/>
  <c r="I22" i="8"/>
  <c r="J22" i="8"/>
  <c r="K22" i="8"/>
  <c r="L22" i="8"/>
  <c r="M22" i="8"/>
  <c r="N22" i="8"/>
  <c r="A23" i="8"/>
  <c r="B23" i="8"/>
  <c r="C23" i="8"/>
  <c r="H23" i="8"/>
  <c r="I23" i="8"/>
  <c r="J23" i="8"/>
  <c r="K23" i="8"/>
  <c r="L23" i="8"/>
  <c r="M23" i="8"/>
  <c r="N23" i="8"/>
  <c r="A24" i="8"/>
  <c r="B24" i="8"/>
  <c r="C24" i="8"/>
  <c r="H24" i="8"/>
  <c r="I24" i="8"/>
  <c r="J24" i="8"/>
  <c r="K24" i="8"/>
  <c r="L24" i="8"/>
  <c r="M24" i="8"/>
  <c r="N24" i="8"/>
  <c r="A25" i="8"/>
  <c r="B25" i="8"/>
  <c r="C25" i="8"/>
  <c r="H25" i="8"/>
  <c r="I25" i="8"/>
  <c r="J25" i="8"/>
  <c r="K25" i="8"/>
  <c r="L25" i="8"/>
  <c r="M25" i="8"/>
  <c r="N25" i="8"/>
  <c r="A26" i="8"/>
  <c r="B26" i="8"/>
  <c r="C26" i="8"/>
  <c r="H26" i="8"/>
  <c r="I26" i="8"/>
  <c r="J26" i="8"/>
  <c r="K26" i="8"/>
  <c r="L26" i="8"/>
  <c r="M26" i="8"/>
  <c r="N26" i="8"/>
  <c r="A27" i="8"/>
  <c r="B27" i="8"/>
  <c r="C27" i="8"/>
  <c r="H27" i="8"/>
  <c r="I27" i="8"/>
  <c r="J27" i="8"/>
  <c r="K27" i="8"/>
  <c r="L27" i="8"/>
  <c r="M27" i="8"/>
  <c r="N27" i="8"/>
  <c r="A28" i="8"/>
  <c r="B28" i="8"/>
  <c r="C28" i="8"/>
  <c r="H28" i="8"/>
  <c r="I28" i="8"/>
  <c r="J28" i="8"/>
  <c r="K28" i="8"/>
  <c r="L28" i="8"/>
  <c r="M28" i="8"/>
  <c r="N28" i="8"/>
  <c r="N3" i="8"/>
  <c r="L3" i="8"/>
  <c r="M3" i="8"/>
  <c r="K3" i="8"/>
  <c r="J3" i="8"/>
  <c r="I3" i="8"/>
  <c r="H3" i="8"/>
  <c r="C3" i="8"/>
  <c r="B3" i="8"/>
  <c r="A3" i="8"/>
  <c r="B3" i="7"/>
  <c r="C3" i="7"/>
  <c r="E3" i="7"/>
  <c r="F3" i="7"/>
  <c r="G3" i="7"/>
  <c r="H3" i="7"/>
  <c r="I3" i="7"/>
  <c r="B4" i="7"/>
  <c r="C4" i="7"/>
  <c r="E4" i="7"/>
  <c r="F4" i="7"/>
  <c r="G4" i="7"/>
  <c r="H4" i="7"/>
  <c r="I4" i="7"/>
  <c r="B5" i="7"/>
  <c r="C5" i="7"/>
  <c r="E5" i="7"/>
  <c r="F5" i="7"/>
  <c r="G5" i="7"/>
  <c r="H5" i="7"/>
  <c r="I5" i="7"/>
  <c r="B6" i="7"/>
  <c r="C6" i="7"/>
  <c r="E6" i="7"/>
  <c r="F6" i="7"/>
  <c r="G6" i="7"/>
  <c r="H6" i="7"/>
  <c r="I6" i="7"/>
  <c r="B7" i="7"/>
  <c r="C7" i="7"/>
  <c r="E7" i="7"/>
  <c r="F7" i="7"/>
  <c r="G7" i="7"/>
  <c r="H7" i="7"/>
  <c r="I7" i="7"/>
  <c r="B8" i="7"/>
  <c r="C8" i="7"/>
  <c r="E8" i="7"/>
  <c r="F8" i="7"/>
  <c r="G8" i="7"/>
  <c r="H8" i="7"/>
  <c r="I8" i="7"/>
  <c r="B9" i="7"/>
  <c r="C9" i="7"/>
  <c r="E9" i="7"/>
  <c r="F9" i="7"/>
  <c r="G9" i="7"/>
  <c r="H9" i="7"/>
  <c r="I9" i="7"/>
  <c r="B10" i="7"/>
  <c r="C10" i="7"/>
  <c r="E10" i="7"/>
  <c r="F10" i="7"/>
  <c r="G10" i="7"/>
  <c r="H10" i="7"/>
  <c r="I10" i="7"/>
  <c r="B11" i="7"/>
  <c r="C11" i="7"/>
  <c r="E11" i="7"/>
  <c r="F11" i="7"/>
  <c r="G11" i="7"/>
  <c r="H11" i="7"/>
  <c r="I11" i="7"/>
  <c r="B12" i="7"/>
  <c r="C12" i="7"/>
  <c r="E12" i="7"/>
  <c r="F12" i="7"/>
  <c r="G12" i="7"/>
  <c r="H12" i="7"/>
  <c r="I12" i="7"/>
  <c r="B13" i="7"/>
  <c r="C13" i="7"/>
  <c r="E13" i="7"/>
  <c r="F13" i="7"/>
  <c r="G13" i="7"/>
  <c r="H13" i="7"/>
  <c r="I13" i="7"/>
  <c r="B14" i="7"/>
  <c r="C14" i="7"/>
  <c r="E14" i="7"/>
  <c r="F14" i="7"/>
  <c r="G14" i="7"/>
  <c r="H14" i="7"/>
  <c r="I14" i="7"/>
  <c r="B15" i="7"/>
  <c r="C15" i="7"/>
  <c r="E15" i="7"/>
  <c r="F15" i="7"/>
  <c r="G15" i="7"/>
  <c r="H15" i="7"/>
  <c r="I15" i="7"/>
  <c r="B16" i="7"/>
  <c r="C16" i="7"/>
  <c r="E16" i="7"/>
  <c r="F16" i="7"/>
  <c r="G16" i="7"/>
  <c r="H16" i="7"/>
  <c r="I16" i="7"/>
  <c r="B17" i="7"/>
  <c r="C17" i="7"/>
  <c r="E17" i="7"/>
  <c r="F17" i="7"/>
  <c r="G17" i="7"/>
  <c r="H17" i="7"/>
  <c r="I17" i="7"/>
  <c r="B18" i="7"/>
  <c r="C18" i="7"/>
  <c r="E18" i="7"/>
  <c r="F18" i="7"/>
  <c r="G18" i="7"/>
  <c r="H18" i="7"/>
  <c r="I18" i="7"/>
  <c r="B19" i="7"/>
  <c r="C19" i="7"/>
  <c r="E19" i="7"/>
  <c r="F19" i="7"/>
  <c r="G19" i="7"/>
  <c r="H19" i="7"/>
  <c r="I19" i="7"/>
  <c r="B20" i="7"/>
  <c r="C20" i="7"/>
  <c r="E20" i="7"/>
  <c r="F20" i="7"/>
  <c r="G20" i="7"/>
  <c r="H20" i="7"/>
  <c r="I20" i="7"/>
  <c r="B21" i="7"/>
  <c r="C21" i="7"/>
  <c r="E21" i="7"/>
  <c r="F21" i="7"/>
  <c r="G21" i="7"/>
  <c r="H21" i="7"/>
  <c r="I21" i="7"/>
  <c r="B22" i="7"/>
  <c r="C22" i="7"/>
  <c r="E22" i="7"/>
  <c r="F22" i="7"/>
  <c r="G22" i="7"/>
  <c r="H22" i="7"/>
  <c r="I22" i="7"/>
  <c r="B23" i="7"/>
  <c r="C23" i="7"/>
  <c r="E23" i="7"/>
  <c r="F23" i="7"/>
  <c r="G23" i="7"/>
  <c r="H23" i="7"/>
  <c r="I23" i="7"/>
  <c r="B24" i="7"/>
  <c r="C24" i="7"/>
  <c r="E24" i="7"/>
  <c r="F24" i="7"/>
  <c r="G24" i="7"/>
  <c r="H24" i="7"/>
  <c r="I24" i="7"/>
  <c r="B25" i="7"/>
  <c r="C25" i="7"/>
  <c r="E25" i="7"/>
  <c r="F25" i="7"/>
  <c r="G25" i="7"/>
  <c r="H25" i="7"/>
  <c r="I25" i="7"/>
  <c r="B26" i="7"/>
  <c r="C26" i="7"/>
  <c r="E26" i="7"/>
  <c r="F26" i="7"/>
  <c r="G26" i="7"/>
  <c r="H26" i="7"/>
  <c r="I26" i="7"/>
  <c r="B27" i="7"/>
  <c r="C27" i="7"/>
  <c r="E27" i="7"/>
  <c r="F27" i="7"/>
  <c r="G27" i="7"/>
  <c r="H27" i="7"/>
  <c r="I27" i="7"/>
  <c r="I2" i="7"/>
  <c r="H2" i="7"/>
  <c r="G2" i="7"/>
  <c r="F2" i="7"/>
  <c r="E2" i="7"/>
  <c r="C2" i="7"/>
  <c r="B2" i="7"/>
  <c r="A8" i="6"/>
  <c r="B8" i="6"/>
  <c r="C8" i="6"/>
  <c r="E8" i="6"/>
  <c r="D8" i="6"/>
  <c r="F8" i="6"/>
  <c r="G8" i="6"/>
  <c r="H8" i="6"/>
  <c r="I8" i="6"/>
  <c r="J8" i="6"/>
  <c r="L8" i="6"/>
  <c r="M8" i="6"/>
  <c r="N8" i="6"/>
  <c r="A9" i="6"/>
  <c r="B9" i="6"/>
  <c r="C9" i="6"/>
  <c r="E9" i="6" s="1"/>
  <c r="D9" i="6"/>
  <c r="F9" i="6"/>
  <c r="G9" i="6"/>
  <c r="H9" i="6"/>
  <c r="I9" i="6"/>
  <c r="J9" i="6"/>
  <c r="L9" i="6"/>
  <c r="M9" i="6"/>
  <c r="N9" i="6"/>
  <c r="A10" i="6"/>
  <c r="B10" i="6"/>
  <c r="C10" i="6"/>
  <c r="E10" i="6"/>
  <c r="D10" i="6"/>
  <c r="F10" i="6"/>
  <c r="G10" i="6"/>
  <c r="H10" i="6"/>
  <c r="I10" i="6"/>
  <c r="J10" i="6"/>
  <c r="L10" i="6"/>
  <c r="M10" i="6"/>
  <c r="N10" i="6"/>
  <c r="A11" i="6"/>
  <c r="B11" i="6"/>
  <c r="C11" i="6"/>
  <c r="E11" i="6"/>
  <c r="D11" i="6"/>
  <c r="F11" i="6"/>
  <c r="G11" i="6"/>
  <c r="H11" i="6"/>
  <c r="I11" i="6"/>
  <c r="J11" i="6"/>
  <c r="K11" i="6"/>
  <c r="L11" i="6"/>
  <c r="M11" i="6"/>
  <c r="N11" i="6"/>
  <c r="A12" i="6"/>
  <c r="B12" i="6"/>
  <c r="C12" i="6"/>
  <c r="E12" i="6" s="1"/>
  <c r="D12" i="6"/>
  <c r="F12" i="6"/>
  <c r="G12" i="6"/>
  <c r="H12" i="6"/>
  <c r="I12" i="6"/>
  <c r="J12" i="6"/>
  <c r="L12" i="6"/>
  <c r="M12" i="6"/>
  <c r="N12" i="6"/>
  <c r="A13" i="6"/>
  <c r="B13" i="6"/>
  <c r="C13" i="6"/>
  <c r="E13" i="6"/>
  <c r="D13" i="6"/>
  <c r="F13" i="6"/>
  <c r="G13" i="6"/>
  <c r="H13" i="6"/>
  <c r="I13" i="6"/>
  <c r="J13" i="6"/>
  <c r="L13" i="6"/>
  <c r="M13" i="6"/>
  <c r="N13" i="6"/>
  <c r="A14" i="6"/>
  <c r="B14" i="6"/>
  <c r="C14" i="6"/>
  <c r="E14" i="6"/>
  <c r="D14" i="6"/>
  <c r="F14" i="6"/>
  <c r="G14" i="6"/>
  <c r="H14" i="6"/>
  <c r="I14" i="6"/>
  <c r="J14" i="6"/>
  <c r="L14" i="6"/>
  <c r="M14" i="6"/>
  <c r="N14" i="6"/>
  <c r="A15" i="6"/>
  <c r="B15" i="6"/>
  <c r="C15" i="6"/>
  <c r="E15" i="6"/>
  <c r="D15" i="6"/>
  <c r="F15" i="6"/>
  <c r="G15" i="6"/>
  <c r="H15" i="6"/>
  <c r="I15" i="6"/>
  <c r="J15" i="6"/>
  <c r="L15" i="6"/>
  <c r="M15" i="6"/>
  <c r="N15" i="6"/>
  <c r="A16" i="6"/>
  <c r="B16" i="6"/>
  <c r="C16" i="6"/>
  <c r="E16" i="6" s="1"/>
  <c r="D16" i="6"/>
  <c r="F16" i="6"/>
  <c r="G16" i="6"/>
  <c r="H16" i="6"/>
  <c r="I16" i="6"/>
  <c r="J16" i="6"/>
  <c r="L16" i="6"/>
  <c r="M16" i="6"/>
  <c r="N16" i="6"/>
  <c r="A17" i="6"/>
  <c r="B17" i="6"/>
  <c r="C17" i="6"/>
  <c r="E17" i="6"/>
  <c r="D17" i="6"/>
  <c r="F17" i="6"/>
  <c r="G17" i="6"/>
  <c r="H17" i="6"/>
  <c r="I17" i="6"/>
  <c r="J17" i="6"/>
  <c r="L17" i="6"/>
  <c r="M17" i="6"/>
  <c r="N17" i="6"/>
  <c r="A18" i="6"/>
  <c r="B18" i="6"/>
  <c r="C18" i="6"/>
  <c r="E18" i="6"/>
  <c r="D18" i="6"/>
  <c r="F18" i="6"/>
  <c r="G18" i="6"/>
  <c r="H18" i="6"/>
  <c r="I18" i="6"/>
  <c r="J18" i="6"/>
  <c r="L18" i="6"/>
  <c r="M18" i="6"/>
  <c r="N18" i="6"/>
  <c r="A19" i="6"/>
  <c r="B19" i="6"/>
  <c r="C19" i="6"/>
  <c r="E19" i="6"/>
  <c r="D19" i="6"/>
  <c r="F19" i="6"/>
  <c r="G19" i="6"/>
  <c r="H19" i="6"/>
  <c r="I19" i="6"/>
  <c r="J19" i="6"/>
  <c r="L19" i="6"/>
  <c r="M19" i="6"/>
  <c r="N19" i="6"/>
  <c r="A20" i="6"/>
  <c r="B20" i="6"/>
  <c r="C20" i="6"/>
  <c r="E20" i="6" s="1"/>
  <c r="D20" i="6"/>
  <c r="F20" i="6"/>
  <c r="G20" i="6"/>
  <c r="H20" i="6"/>
  <c r="I20" i="6"/>
  <c r="J20" i="6"/>
  <c r="L20" i="6"/>
  <c r="M20" i="6"/>
  <c r="N20" i="6"/>
  <c r="A21" i="6"/>
  <c r="B21" i="6"/>
  <c r="C21" i="6"/>
  <c r="E21" i="6"/>
  <c r="D21" i="6"/>
  <c r="F21" i="6"/>
  <c r="G21" i="6"/>
  <c r="H21" i="6"/>
  <c r="I21" i="6"/>
  <c r="J21" i="6"/>
  <c r="L21" i="6"/>
  <c r="M21" i="6"/>
  <c r="N21" i="6"/>
  <c r="A22" i="6"/>
  <c r="B22" i="6"/>
  <c r="C22" i="6"/>
  <c r="D22" i="6"/>
  <c r="E22" i="6"/>
  <c r="F22" i="6"/>
  <c r="G22" i="6"/>
  <c r="H22" i="6"/>
  <c r="I22" i="6"/>
  <c r="J22" i="6"/>
  <c r="L22" i="6"/>
  <c r="M22" i="6"/>
  <c r="N22" i="6"/>
  <c r="A23" i="6"/>
  <c r="B23" i="6"/>
  <c r="C23" i="6"/>
  <c r="E23" i="6"/>
  <c r="D23" i="6"/>
  <c r="F23" i="6"/>
  <c r="G23" i="6"/>
  <c r="H23" i="6"/>
  <c r="I23" i="6"/>
  <c r="J23" i="6"/>
  <c r="L23" i="6"/>
  <c r="M23" i="6"/>
  <c r="N23" i="6"/>
  <c r="A24" i="6"/>
  <c r="B24" i="6"/>
  <c r="C24" i="6"/>
  <c r="E24" i="6" s="1"/>
  <c r="D24" i="6"/>
  <c r="F24" i="6"/>
  <c r="G24" i="6"/>
  <c r="H24" i="6"/>
  <c r="I24" i="6"/>
  <c r="J24" i="6"/>
  <c r="L24" i="6"/>
  <c r="M24" i="6"/>
  <c r="N24" i="6"/>
  <c r="A25" i="6"/>
  <c r="B25" i="6"/>
  <c r="C25" i="6"/>
  <c r="E25" i="6"/>
  <c r="D25" i="6"/>
  <c r="F25" i="6"/>
  <c r="G25" i="6"/>
  <c r="H25" i="6"/>
  <c r="I25" i="6"/>
  <c r="J25" i="6"/>
  <c r="L25" i="6"/>
  <c r="M25" i="6"/>
  <c r="N25" i="6"/>
  <c r="A26" i="6"/>
  <c r="B26" i="6"/>
  <c r="C26" i="6"/>
  <c r="E26" i="6"/>
  <c r="D26" i="6"/>
  <c r="F26" i="6"/>
  <c r="G26" i="6"/>
  <c r="H26" i="6"/>
  <c r="I26" i="6"/>
  <c r="J26" i="6"/>
  <c r="L26" i="6"/>
  <c r="M26" i="6"/>
  <c r="N26" i="6"/>
  <c r="A27" i="6"/>
  <c r="B27" i="6"/>
  <c r="C27" i="6"/>
  <c r="E27" i="6"/>
  <c r="D27" i="6"/>
  <c r="F27" i="6"/>
  <c r="G27" i="6"/>
  <c r="H27" i="6"/>
  <c r="I27" i="6"/>
  <c r="J27" i="6"/>
  <c r="L27" i="6"/>
  <c r="M27" i="6"/>
  <c r="N27" i="6"/>
  <c r="A28" i="6"/>
  <c r="B28" i="6"/>
  <c r="C28" i="6"/>
  <c r="E28" i="6" s="1"/>
  <c r="D28" i="6"/>
  <c r="F28" i="6"/>
  <c r="G28" i="6"/>
  <c r="H28" i="6"/>
  <c r="I28" i="6"/>
  <c r="J28" i="6"/>
  <c r="L28" i="6"/>
  <c r="M28" i="6"/>
  <c r="N28" i="6"/>
  <c r="A29" i="6"/>
  <c r="B29" i="6"/>
  <c r="C29" i="6"/>
  <c r="E29" i="6"/>
  <c r="D29" i="6"/>
  <c r="F29" i="6"/>
  <c r="G29" i="6"/>
  <c r="H29" i="6"/>
  <c r="I29" i="6"/>
  <c r="J29" i="6"/>
  <c r="L29" i="6"/>
  <c r="M29" i="6"/>
  <c r="N29" i="6"/>
  <c r="A30" i="6"/>
  <c r="B30" i="6"/>
  <c r="C30" i="6"/>
  <c r="D30" i="6"/>
  <c r="E30" i="6"/>
  <c r="F30" i="6"/>
  <c r="G30" i="6"/>
  <c r="H30" i="6"/>
  <c r="I30" i="6"/>
  <c r="J30" i="6"/>
  <c r="L30" i="6"/>
  <c r="M30" i="6"/>
  <c r="N30" i="6"/>
  <c r="A31" i="6"/>
  <c r="B31" i="6"/>
  <c r="C31" i="6"/>
  <c r="E31" i="6"/>
  <c r="D31" i="6"/>
  <c r="F31" i="6"/>
  <c r="G31" i="6"/>
  <c r="H31" i="6"/>
  <c r="I31" i="6"/>
  <c r="J31" i="6"/>
  <c r="L31" i="6"/>
  <c r="M31" i="6"/>
  <c r="N31" i="6"/>
  <c r="A32" i="6"/>
  <c r="B32" i="6"/>
  <c r="C32" i="6"/>
  <c r="E32" i="6" s="1"/>
  <c r="D32" i="6"/>
  <c r="F32" i="6"/>
  <c r="G32" i="6"/>
  <c r="H32" i="6"/>
  <c r="I32" i="6"/>
  <c r="J32" i="6"/>
  <c r="L32" i="6"/>
  <c r="M32" i="6"/>
  <c r="N32" i="6"/>
  <c r="A33" i="6"/>
  <c r="B33" i="6"/>
  <c r="C33" i="6"/>
  <c r="E33" i="6"/>
  <c r="D33" i="6"/>
  <c r="F33" i="6"/>
  <c r="G33" i="6"/>
  <c r="H33" i="6"/>
  <c r="I33" i="6"/>
  <c r="J33" i="6"/>
  <c r="K33" i="6"/>
  <c r="L33" i="6"/>
  <c r="M33" i="6"/>
  <c r="N33" i="6"/>
  <c r="A34" i="6"/>
  <c r="B34" i="6"/>
  <c r="C34" i="6"/>
  <c r="E34" i="6"/>
  <c r="D34" i="6"/>
  <c r="F34" i="6"/>
  <c r="G34" i="6"/>
  <c r="H34" i="6"/>
  <c r="I34" i="6"/>
  <c r="J34" i="6"/>
  <c r="K34" i="6"/>
  <c r="L34" i="6"/>
  <c r="M34" i="6"/>
  <c r="N34" i="6"/>
  <c r="K8" i="6"/>
  <c r="K9" i="6"/>
  <c r="K21" i="6"/>
  <c r="K24" i="6"/>
  <c r="K25" i="6"/>
  <c r="K28" i="6"/>
  <c r="K29" i="6"/>
  <c r="L7" i="6"/>
  <c r="N7" i="6"/>
  <c r="M7" i="6"/>
  <c r="J7" i="6"/>
  <c r="I7" i="6"/>
  <c r="H7" i="6"/>
  <c r="G7" i="6"/>
  <c r="F7" i="6"/>
  <c r="D7" i="6"/>
  <c r="C7" i="6"/>
  <c r="E7" i="6"/>
  <c r="B7" i="6"/>
  <c r="D5" i="6"/>
  <c r="A7" i="6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6" i="2"/>
  <c r="C9" i="5"/>
  <c r="E9" i="5" s="1"/>
  <c r="C12" i="5"/>
  <c r="E12" i="5"/>
  <c r="C20" i="5"/>
  <c r="E20" i="5"/>
  <c r="C28" i="5"/>
  <c r="E28" i="5"/>
  <c r="C7" i="5"/>
  <c r="E7" i="5"/>
  <c r="A9" i="5"/>
  <c r="B9" i="5"/>
  <c r="D9" i="5"/>
  <c r="F9" i="5"/>
  <c r="G9" i="5"/>
  <c r="H9" i="5"/>
  <c r="I9" i="5"/>
  <c r="J9" i="5"/>
  <c r="K9" i="5"/>
  <c r="L9" i="5"/>
  <c r="M9" i="5"/>
  <c r="N9" i="5"/>
  <c r="A10" i="5"/>
  <c r="B10" i="5"/>
  <c r="C10" i="5"/>
  <c r="E10" i="5"/>
  <c r="D10" i="5"/>
  <c r="F10" i="5"/>
  <c r="G10" i="5"/>
  <c r="H10" i="5"/>
  <c r="I10" i="5"/>
  <c r="J10" i="5"/>
  <c r="K10" i="5"/>
  <c r="L10" i="5"/>
  <c r="M10" i="5"/>
  <c r="N10" i="5"/>
  <c r="A11" i="5"/>
  <c r="B11" i="5"/>
  <c r="C11" i="5"/>
  <c r="E11" i="5"/>
  <c r="D11" i="5"/>
  <c r="F11" i="5"/>
  <c r="G11" i="5"/>
  <c r="H11" i="5"/>
  <c r="I11" i="5"/>
  <c r="J11" i="5"/>
  <c r="K11" i="5"/>
  <c r="L11" i="5"/>
  <c r="M11" i="5"/>
  <c r="N11" i="5"/>
  <c r="A12" i="5"/>
  <c r="B12" i="5"/>
  <c r="D12" i="5"/>
  <c r="F12" i="5"/>
  <c r="G12" i="5"/>
  <c r="H12" i="5"/>
  <c r="I12" i="5"/>
  <c r="J12" i="5"/>
  <c r="K12" i="5"/>
  <c r="L12" i="5"/>
  <c r="M12" i="5"/>
  <c r="N12" i="5"/>
  <c r="A13" i="5"/>
  <c r="B13" i="5"/>
  <c r="C13" i="5"/>
  <c r="E13" i="5"/>
  <c r="D13" i="5"/>
  <c r="F13" i="5"/>
  <c r="G13" i="5"/>
  <c r="H13" i="5"/>
  <c r="I13" i="5"/>
  <c r="J13" i="5"/>
  <c r="K13" i="5"/>
  <c r="L13" i="5"/>
  <c r="M13" i="5"/>
  <c r="N13" i="5"/>
  <c r="A14" i="5"/>
  <c r="B14" i="5"/>
  <c r="C14" i="5"/>
  <c r="E14" i="5"/>
  <c r="D14" i="5"/>
  <c r="F14" i="5"/>
  <c r="G14" i="5"/>
  <c r="H14" i="5"/>
  <c r="I14" i="5"/>
  <c r="J14" i="5"/>
  <c r="K14" i="5"/>
  <c r="L14" i="5"/>
  <c r="M14" i="5"/>
  <c r="N14" i="5"/>
  <c r="A15" i="5"/>
  <c r="B15" i="5"/>
  <c r="C15" i="5"/>
  <c r="E15" i="5"/>
  <c r="D15" i="5"/>
  <c r="F15" i="5"/>
  <c r="G15" i="5"/>
  <c r="H15" i="5"/>
  <c r="I15" i="5"/>
  <c r="J15" i="5"/>
  <c r="K15" i="5"/>
  <c r="L15" i="5"/>
  <c r="M15" i="5"/>
  <c r="N15" i="5"/>
  <c r="A16" i="5"/>
  <c r="B16" i="5"/>
  <c r="C16" i="5"/>
  <c r="E16" i="5"/>
  <c r="D16" i="5"/>
  <c r="F16" i="5"/>
  <c r="G16" i="5"/>
  <c r="H16" i="5"/>
  <c r="I16" i="5"/>
  <c r="J16" i="5"/>
  <c r="K16" i="5"/>
  <c r="L16" i="5"/>
  <c r="M16" i="5"/>
  <c r="N16" i="5"/>
  <c r="A17" i="5"/>
  <c r="B17" i="5"/>
  <c r="C17" i="5"/>
  <c r="E17" i="5"/>
  <c r="D17" i="5"/>
  <c r="F17" i="5"/>
  <c r="G17" i="5"/>
  <c r="H17" i="5"/>
  <c r="I17" i="5"/>
  <c r="J17" i="5"/>
  <c r="K17" i="5"/>
  <c r="L17" i="5"/>
  <c r="M17" i="5"/>
  <c r="N17" i="5"/>
  <c r="A18" i="5"/>
  <c r="B18" i="5"/>
  <c r="C18" i="5"/>
  <c r="E18" i="5"/>
  <c r="D18" i="5"/>
  <c r="F18" i="5"/>
  <c r="G18" i="5"/>
  <c r="H18" i="5"/>
  <c r="I18" i="5"/>
  <c r="J18" i="5"/>
  <c r="K18" i="5"/>
  <c r="L18" i="5"/>
  <c r="M18" i="5"/>
  <c r="N18" i="5"/>
  <c r="A19" i="5"/>
  <c r="B19" i="5"/>
  <c r="C19" i="5"/>
  <c r="E19" i="5"/>
  <c r="D19" i="5"/>
  <c r="F19" i="5"/>
  <c r="G19" i="5"/>
  <c r="H19" i="5"/>
  <c r="I19" i="5"/>
  <c r="J19" i="5"/>
  <c r="K19" i="5"/>
  <c r="L19" i="5"/>
  <c r="M19" i="5"/>
  <c r="N19" i="5"/>
  <c r="A20" i="5"/>
  <c r="B20" i="5"/>
  <c r="D20" i="5"/>
  <c r="F20" i="5"/>
  <c r="G20" i="5"/>
  <c r="H20" i="5"/>
  <c r="I20" i="5"/>
  <c r="J20" i="5"/>
  <c r="K20" i="5"/>
  <c r="L20" i="5"/>
  <c r="M20" i="5"/>
  <c r="N20" i="5"/>
  <c r="A21" i="5"/>
  <c r="B21" i="5"/>
  <c r="C21" i="5"/>
  <c r="E21" i="5"/>
  <c r="D21" i="5"/>
  <c r="F21" i="5"/>
  <c r="G21" i="5"/>
  <c r="H21" i="5"/>
  <c r="I21" i="5"/>
  <c r="J21" i="5"/>
  <c r="K21" i="5"/>
  <c r="L21" i="5"/>
  <c r="M21" i="5"/>
  <c r="N21" i="5"/>
  <c r="A22" i="5"/>
  <c r="B22" i="5"/>
  <c r="C22" i="5"/>
  <c r="E22" i="5"/>
  <c r="D22" i="5"/>
  <c r="F22" i="5"/>
  <c r="G22" i="5"/>
  <c r="H22" i="5"/>
  <c r="I22" i="5"/>
  <c r="J22" i="5"/>
  <c r="K22" i="5"/>
  <c r="L22" i="5"/>
  <c r="M22" i="5"/>
  <c r="N22" i="5"/>
  <c r="A23" i="5"/>
  <c r="B23" i="5"/>
  <c r="C23" i="5"/>
  <c r="E23" i="5"/>
  <c r="D23" i="5"/>
  <c r="F23" i="5"/>
  <c r="G23" i="5"/>
  <c r="H23" i="5"/>
  <c r="I23" i="5"/>
  <c r="J23" i="5"/>
  <c r="K23" i="5"/>
  <c r="L23" i="5"/>
  <c r="M23" i="5"/>
  <c r="N23" i="5"/>
  <c r="A24" i="5"/>
  <c r="B24" i="5"/>
  <c r="C24" i="5"/>
  <c r="E24" i="5"/>
  <c r="D24" i="5"/>
  <c r="F24" i="5"/>
  <c r="G24" i="5"/>
  <c r="H24" i="5"/>
  <c r="I24" i="5"/>
  <c r="J24" i="5"/>
  <c r="K24" i="5"/>
  <c r="L24" i="5"/>
  <c r="M24" i="5"/>
  <c r="N24" i="5"/>
  <c r="A25" i="5"/>
  <c r="B25" i="5"/>
  <c r="C25" i="5"/>
  <c r="E25" i="5"/>
  <c r="D25" i="5"/>
  <c r="F25" i="5"/>
  <c r="G25" i="5"/>
  <c r="H25" i="5"/>
  <c r="I25" i="5"/>
  <c r="J25" i="5"/>
  <c r="K25" i="5"/>
  <c r="L25" i="5"/>
  <c r="M25" i="5"/>
  <c r="N25" i="5"/>
  <c r="A26" i="5"/>
  <c r="B26" i="5"/>
  <c r="C26" i="5"/>
  <c r="E26" i="5"/>
  <c r="D26" i="5"/>
  <c r="F26" i="5"/>
  <c r="G26" i="5"/>
  <c r="H26" i="5"/>
  <c r="I26" i="5"/>
  <c r="J26" i="5"/>
  <c r="K26" i="5"/>
  <c r="L26" i="5"/>
  <c r="M26" i="5"/>
  <c r="N26" i="5"/>
  <c r="A27" i="5"/>
  <c r="B27" i="5"/>
  <c r="C27" i="5"/>
  <c r="E27" i="5"/>
  <c r="D27" i="5"/>
  <c r="F27" i="5"/>
  <c r="G27" i="5"/>
  <c r="H27" i="5"/>
  <c r="I27" i="5"/>
  <c r="J27" i="5"/>
  <c r="K27" i="5"/>
  <c r="L27" i="5"/>
  <c r="M27" i="5"/>
  <c r="N27" i="5"/>
  <c r="A28" i="5"/>
  <c r="B28" i="5"/>
  <c r="D28" i="5"/>
  <c r="F28" i="5"/>
  <c r="G28" i="5"/>
  <c r="H28" i="5"/>
  <c r="I28" i="5"/>
  <c r="J28" i="5"/>
  <c r="K28" i="5"/>
  <c r="L28" i="5"/>
  <c r="M28" i="5"/>
  <c r="N28" i="5"/>
  <c r="A29" i="5"/>
  <c r="B29" i="5"/>
  <c r="C29" i="5"/>
  <c r="E29" i="5"/>
  <c r="D29" i="5"/>
  <c r="F29" i="5"/>
  <c r="G29" i="5"/>
  <c r="H29" i="5"/>
  <c r="I29" i="5"/>
  <c r="J29" i="5"/>
  <c r="K29" i="5"/>
  <c r="L29" i="5"/>
  <c r="M29" i="5"/>
  <c r="N29" i="5"/>
  <c r="A30" i="5"/>
  <c r="B30" i="5"/>
  <c r="C30" i="5"/>
  <c r="E30" i="5"/>
  <c r="D30" i="5"/>
  <c r="F30" i="5"/>
  <c r="G30" i="5"/>
  <c r="H30" i="5"/>
  <c r="I30" i="5"/>
  <c r="J30" i="5"/>
  <c r="K30" i="5"/>
  <c r="L30" i="5"/>
  <c r="M30" i="5"/>
  <c r="N30" i="5"/>
  <c r="A31" i="5"/>
  <c r="B31" i="5"/>
  <c r="C31" i="5"/>
  <c r="E31" i="5"/>
  <c r="D31" i="5"/>
  <c r="F31" i="5"/>
  <c r="G31" i="5"/>
  <c r="H31" i="5"/>
  <c r="I31" i="5"/>
  <c r="J31" i="5"/>
  <c r="K31" i="5"/>
  <c r="L31" i="5"/>
  <c r="M31" i="5"/>
  <c r="N31" i="5"/>
  <c r="A32" i="5"/>
  <c r="B32" i="5"/>
  <c r="C32" i="5"/>
  <c r="E32" i="5"/>
  <c r="D32" i="5"/>
  <c r="F32" i="5"/>
  <c r="G32" i="5"/>
  <c r="H32" i="5"/>
  <c r="I32" i="5"/>
  <c r="J32" i="5"/>
  <c r="K32" i="5"/>
  <c r="L32" i="5"/>
  <c r="M32" i="5"/>
  <c r="N32" i="5"/>
  <c r="A33" i="5"/>
  <c r="B33" i="5"/>
  <c r="C33" i="5"/>
  <c r="E33" i="5" s="1"/>
  <c r="D33" i="5"/>
  <c r="F33" i="5"/>
  <c r="G33" i="5"/>
  <c r="H33" i="5"/>
  <c r="I33" i="5"/>
  <c r="J33" i="5"/>
  <c r="K33" i="5"/>
  <c r="L33" i="5"/>
  <c r="M33" i="5"/>
  <c r="N33" i="5"/>
  <c r="A34" i="5"/>
  <c r="B34" i="5"/>
  <c r="C34" i="5"/>
  <c r="E34" i="5"/>
  <c r="D34" i="5"/>
  <c r="F34" i="5"/>
  <c r="G34" i="5"/>
  <c r="H34" i="5"/>
  <c r="I34" i="5"/>
  <c r="J34" i="5"/>
  <c r="K34" i="5"/>
  <c r="L34" i="5"/>
  <c r="M34" i="5"/>
  <c r="N34" i="5"/>
  <c r="A8" i="5"/>
  <c r="B8" i="5"/>
  <c r="C8" i="5"/>
  <c r="E8" i="5"/>
  <c r="D8" i="5"/>
  <c r="F8" i="5"/>
  <c r="G8" i="5"/>
  <c r="H8" i="5"/>
  <c r="I8" i="5"/>
  <c r="J8" i="5"/>
  <c r="K8" i="5"/>
  <c r="L8" i="5"/>
  <c r="M8" i="5"/>
  <c r="N8" i="5"/>
  <c r="B7" i="5"/>
  <c r="D5" i="5"/>
  <c r="H7" i="5"/>
  <c r="I7" i="5"/>
  <c r="J7" i="5"/>
  <c r="K7" i="5"/>
  <c r="L7" i="5"/>
  <c r="M7" i="5"/>
  <c r="N7" i="5"/>
  <c r="G7" i="5"/>
  <c r="F7" i="5"/>
  <c r="D7" i="5"/>
</calcChain>
</file>

<file path=xl/comments1.xml><?xml version="1.0" encoding="utf-8"?>
<comments xmlns="http://schemas.openxmlformats.org/spreadsheetml/2006/main">
  <authors>
    <author>Fachschule für Technik</author>
  </authors>
  <commentList>
    <comment ref="A3" authorId="0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>
  <authors>
    <author>Fachschule für Technik</author>
  </authors>
  <commentList>
    <comment ref="A3" authorId="0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<sst xmlns="http://schemas.openxmlformats.org/spreadsheetml/2006/main" count="230" uniqueCount="178">
  <si>
    <t>Maßnahmeziel</t>
  </si>
  <si>
    <t>Maßnahmebezeichnung</t>
  </si>
  <si>
    <t>Art des Preises</t>
  </si>
  <si>
    <t>(komplette Anschriften)</t>
  </si>
  <si>
    <t>Kosten pro UE/ TN (Euro)</t>
  </si>
  <si>
    <t>Geplante TN-Anzahl</t>
  </si>
  <si>
    <t>Gesamt-kosten/TN in EUR</t>
  </si>
  <si>
    <t>Maßnahmedauer</t>
  </si>
  <si>
    <r>
      <t>darunter</t>
    </r>
    <r>
      <rPr>
        <b/>
        <sz val="8"/>
        <rFont val="Arial"/>
        <family val="2"/>
      </rPr>
      <t xml:space="preserve"> Stunden für Maßnahmeteile in einem Betrieb</t>
    </r>
  </si>
  <si>
    <t>Maßnahme-kosten/TN</t>
  </si>
  <si>
    <t>Kosten je Maßnahme-stunde</t>
  </si>
  <si>
    <t>Gesamt-stunden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</si>
  <si>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</si>
  <si>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</si>
  <si>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</si>
  <si>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</si>
  <si>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</si>
  <si>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</si>
  <si>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</si>
  <si>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</si>
  <si>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</si>
  <si>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 Maßnahmeteile in einem Betrieb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</si>
  <si>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</si>
  <si>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</si>
  <si>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</si>
  <si>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</si>
  <si>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</si>
  <si>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</si>
  <si>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</si>
  <si>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</si>
  <si>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</si>
  <si>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</si>
  <si>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Standorte + Durchführungsorte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</si>
  <si>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</si>
  <si>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</si>
  <si>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</si>
  <si>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</si>
  <si>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</si>
  <si>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</si>
  <si>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</si>
  <si>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</si>
  <si>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</si>
  <si>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</si>
  <si>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</si>
  <si>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</si>
  <si>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</si>
  <si>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</si>
  <si>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</si>
  <si>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</si>
  <si>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</si>
  <si>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</si>
  <si>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</si>
  <si>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</si>
  <si>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</si>
  <si>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</si>
  <si>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</si>
  <si>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</si>
  <si>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</si>
  <si>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</si>
  <si>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</si>
  <si>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</si>
  <si>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</si>
  <si>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</si>
  <si>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</si>
  <si>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</si>
  <si>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Träger:</t>
  </si>
  <si>
    <t>Zulassungs-Nr.:</t>
  </si>
  <si>
    <t>bis</t>
  </si>
  <si>
    <t>lfd.
Nr</t>
  </si>
  <si>
    <t>Nr. 
Zertifikat</t>
  </si>
  <si>
    <t>durchführender
Träger</t>
  </si>
  <si>
    <t>Gesamtstunden</t>
  </si>
  <si>
    <t>darunter: Stunden für Maßnahmeteile in einem Betrieb</t>
  </si>
  <si>
    <t>max. Dauer Maßnahmeteile in
einem Betrieb</t>
  </si>
  <si>
    <t>Gesamtkosten pro TN
in EUR</t>
  </si>
  <si>
    <t>Kosten pro Unterrichts-
stunde in EUR</t>
  </si>
  <si>
    <t>Zentrale:</t>
  </si>
  <si>
    <t xml:space="preserve">Lfd.-Nr. </t>
  </si>
  <si>
    <t>MN-Nr.</t>
  </si>
  <si>
    <t xml:space="preserve">MN-Nr. </t>
  </si>
  <si>
    <t>(Nutzen Sie die beschriebenen Tätigkeiten um in der Maßnahmenliste FbW-§§81ff die Spalte "D" Maßnahmeninhalte zu befüllen)</t>
  </si>
  <si>
    <t>Maßnahmeinhalte</t>
  </si>
  <si>
    <t>Wirtschaftsbereich</t>
  </si>
  <si>
    <t>Unterrichtsstunden</t>
  </si>
  <si>
    <t>Praktikumsstunden</t>
  </si>
  <si>
    <t>Laufender Einstig</t>
  </si>
  <si>
    <t>Laufender Einstieg</t>
  </si>
  <si>
    <t>vorauss. Dauer (Wo.)</t>
  </si>
  <si>
    <t>vorauss. Dauer der Maßnahme in Wochen</t>
  </si>
  <si>
    <t>Nein</t>
  </si>
  <si>
    <t>Urlaubs-
tage</t>
  </si>
  <si>
    <t>Kontrollspalte
FKS</t>
  </si>
  <si>
    <t>Systematik-position</t>
  </si>
  <si>
    <t>Systematikposition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</si>
  <si>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</si>
  <si>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</si>
  <si>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</si>
  <si>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</si>
  <si>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</si>
  <si>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</si>
  <si>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</si>
  <si>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</si>
  <si>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</si>
  <si>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externe Prüfung erf.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</si>
  <si>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</si>
  <si>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</si>
  <si>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</si>
  <si>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</si>
  <si>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</si>
  <si>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</si>
  <si>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</si>
  <si>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</si>
  <si>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</si>
  <si>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</si>
  <si>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</si>
  <si>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</si>
  <si>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</si>
  <si>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Titel/Bildungsziel der Maßnahme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</si>
  <si>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</si>
  <si>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</si>
  <si>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</si>
  <si>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</si>
  <si>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</si>
  <si>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</si>
  <si>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</si>
  <si>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</si>
  <si>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</si>
  <si>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</si>
  <si>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</si>
  <si>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</si>
  <si>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</si>
  <si>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</si>
  <si>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</si>
  <si>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</si>
  <si>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</si>
  <si>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</si>
  <si>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</si>
  <si>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</si>
  <si>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</si>
  <si>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</si>
  <si>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</si>
  <si>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</si>
  <si>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</si>
  <si>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r>
      <t xml:space="preserve">Titel/Bildungsziel der Maßnahme
</t>
    </r>
    <r>
      <rPr>
        <b/>
        <sz val="8"/>
        <color indexed="10"/>
        <rFont val="Arial"/>
        <family val="2"/>
      </rPr>
      <t>(Kennzeichnen Sie bitte
Teilzeitmaßnahmen mit TZ)</t>
    </r>
  </si>
  <si>
    <t>anerk. Berufsabschluss</t>
  </si>
  <si>
    <r>
      <t xml:space="preserve">Unterrichts-Stunden
</t>
    </r>
    <r>
      <rPr>
        <sz val="7"/>
        <rFont val="Arial"/>
        <family val="2"/>
      </rPr>
      <t>(a 45 Minuten)</t>
    </r>
  </si>
  <si>
    <r>
      <t xml:space="preserve">Praktikums-Stunden
</t>
    </r>
    <r>
      <rPr>
        <sz val="7"/>
        <rFont val="Arial"/>
        <family val="2"/>
      </rPr>
      <t>(a 60 Minuten)</t>
    </r>
  </si>
  <si>
    <t>Musterträger GmbH</t>
  </si>
  <si>
    <t>Musterstraße 100</t>
  </si>
  <si>
    <t>00000</t>
  </si>
  <si>
    <t>Musterstadt</t>
  </si>
  <si>
    <t>Zentrale
und/oder Standorte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</si>
  <si>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</si>
  <si>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</si>
  <si>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t>Anhang der zugelassenen Maßnahmen gemäß § 45 SGB III</t>
  </si>
  <si>
    <t>Anhang der zugelassenen Maßnahmen gemäß §§ 81ff SGB III</t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</si>
  <si>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</si>
  <si>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</si>
  <si>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§ 45 Abs. 1 Satz 1 Nr. 2 SGB III Feststellung, Verringerung oder Beseitigung von Vermittlungshemmnissen
(ggf. Maßnahmeteile bei einem AG bis zu 6 Wochen)</t>
  </si>
  <si>
    <t>§ 45 Abs. 1 Satz 1 Nr. 2 SGB III Feststellung, Verringerung oder Beseitigung von Vermittlungshemmnissen
(spezifisch für Teilnehmer aus dem Rechtskreis SGB II: Maßnahmeteile bei einem AG über 6 bis zu 12 Wochen)</t>
  </si>
  <si>
    <t>§ 45 Abs. 1 Satz 1 Nr. 5 SGB III Stabilisierung einer Beschäftigungsaufnahme
(spezifisch für Teilnehmer aus dem Rechtskreis SGB II)</t>
  </si>
  <si>
    <t>Ansprechpartner:</t>
  </si>
  <si>
    <t>Telefonnummer:</t>
  </si>
  <si>
    <t>E-Mailadresse</t>
  </si>
  <si>
    <t>Unternehmensdaten der Zentrale (bitte immer ausfüllen!)</t>
  </si>
  <si>
    <t>Max Mustermann</t>
  </si>
  <si>
    <t>0561-2900029</t>
  </si>
  <si>
    <t>max.mustermann@web.de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</si>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</sst>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9" formatCode="#,##0.00\ &quot;€&quot;"/>
    <numFmt numFmtId="170" formatCode="0.0"/>
  </numFmts>
  <fonts count="3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16"/>
      <color indexed="62"/>
      <name val="Arial"/>
      <family val="2"/>
    </font>
    <font>
      <sz val="10"/>
      <color indexed="1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8"/>
      <color rgb="FF004F9F"/>
      <name val="Arial"/>
      <family val="2"/>
    </font>
    <font>
      <b/>
      <u/>
      <sz val="10"/>
      <color rgb="FFFF0000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sz val="10"/>
      <color rgb="FF004F9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4F9F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5" fillId="0" borderId="0" xfId="0" applyFont="1"/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7" fillId="0" borderId="0" xfId="0" applyFont="1" applyAlignment="1"/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1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49" fontId="12" fillId="0" borderId="5" xfId="0" applyNumberFormat="1" applyFont="1" applyBorder="1" applyAlignment="1">
      <alignment vertical="top" wrapText="1"/>
    </xf>
    <xf numFmtId="1" fontId="12" fillId="0" borderId="5" xfId="0" applyNumberFormat="1" applyFont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170" fontId="12" fillId="0" borderId="5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vertical="top" wrapText="1"/>
    </xf>
    <xf numFmtId="170" fontId="4" fillId="0" borderId="5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 wrapText="1"/>
    </xf>
    <xf numFmtId="169" fontId="4" fillId="0" borderId="5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9" fontId="4" fillId="3" borderId="0" xfId="0" quotePrefix="1" applyNumberFormat="1" applyFont="1" applyFill="1" applyAlignment="1">
      <alignment horizontal="center" vertical="top"/>
    </xf>
    <xf numFmtId="0" fontId="15" fillId="0" borderId="0" xfId="0" applyFont="1"/>
    <xf numFmtId="0" fontId="0" fillId="0" borderId="0" xfId="0" applyProtection="1">
      <protection locked="0"/>
    </xf>
    <xf numFmtId="0" fontId="16" fillId="0" borderId="0" xfId="1" applyAlignment="1" applyProtection="1">
      <protection locked="0"/>
    </xf>
    <xf numFmtId="0" fontId="17" fillId="0" borderId="0" xfId="0" applyFont="1" applyAlignment="1">
      <alignment horizontal="left" readingOrder="1"/>
    </xf>
    <xf numFmtId="0" fontId="19" fillId="0" borderId="0" xfId="0" applyFont="1"/>
    <xf numFmtId="0" fontId="17" fillId="0" borderId="0" xfId="0" applyFont="1"/>
    <xf numFmtId="0" fontId="18" fillId="0" borderId="0" xfId="0" applyFont="1" applyAlignment="1">
      <alignment horizontal="left" readingOrder="1"/>
    </xf>
    <xf numFmtId="0" fontId="23" fillId="0" borderId="0" xfId="0" applyFont="1" applyProtection="1"/>
    <xf numFmtId="0" fontId="0" fillId="0" borderId="0" xfId="0" applyProtection="1"/>
    <xf numFmtId="0" fontId="19" fillId="0" borderId="0" xfId="0" applyFont="1" applyProtection="1"/>
    <xf numFmtId="0" fontId="8" fillId="0" borderId="0" xfId="0" applyFont="1" applyProtection="1"/>
    <xf numFmtId="0" fontId="24" fillId="0" borderId="0" xfId="0" applyFont="1" applyProtection="1"/>
    <xf numFmtId="0" fontId="2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horizontal="center" wrapText="1"/>
    </xf>
    <xf numFmtId="0" fontId="25" fillId="2" borderId="2" xfId="0" applyFont="1" applyFill="1" applyBorder="1" applyAlignment="1" applyProtection="1">
      <alignment horizontal="center" vertical="center" textRotation="90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170" fontId="4" fillId="0" borderId="0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0" fontId="2" fillId="0" borderId="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left"/>
    </xf>
    <xf numFmtId="44" fontId="12" fillId="0" borderId="5" xfId="2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top"/>
      <protection locked="0"/>
    </xf>
    <xf numFmtId="49" fontId="4" fillId="0" borderId="5" xfId="0" applyNumberFormat="1" applyFont="1" applyFill="1" applyBorder="1" applyAlignment="1" applyProtection="1">
      <alignment horizontal="center" vertical="top"/>
      <protection locked="0"/>
    </xf>
    <xf numFmtId="49" fontId="4" fillId="0" borderId="5" xfId="0" applyNumberFormat="1" applyFont="1" applyBorder="1" applyAlignment="1">
      <alignment horizontal="center" vertical="top"/>
    </xf>
    <xf numFmtId="44" fontId="4" fillId="0" borderId="5" xfId="2" applyFont="1" applyBorder="1" applyAlignment="1">
      <alignment horizontal="center" vertical="top"/>
    </xf>
    <xf numFmtId="0" fontId="4" fillId="0" borderId="0" xfId="0" applyFont="1"/>
    <xf numFmtId="0" fontId="8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 vertical="top" wrapText="1"/>
    </xf>
    <xf numFmtId="169" fontId="4" fillId="0" borderId="11" xfId="0" quotePrefix="1" applyNumberFormat="1" applyFont="1" applyFill="1" applyBorder="1" applyAlignment="1">
      <alignment horizontal="center" vertical="top"/>
    </xf>
    <xf numFmtId="170" fontId="12" fillId="0" borderId="5" xfId="0" applyNumberFormat="1" applyFont="1" applyBorder="1" applyAlignment="1">
      <alignment horizontal="center" vertical="top" wrapText="1"/>
    </xf>
    <xf numFmtId="170" fontId="4" fillId="0" borderId="5" xfId="0" applyNumberFormat="1" applyFont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1" fillId="0" borderId="0" xfId="0" applyFont="1" applyProtection="1"/>
    <xf numFmtId="0" fontId="25" fillId="4" borderId="2" xfId="0" applyFont="1" applyFill="1" applyBorder="1" applyAlignment="1" applyProtection="1">
      <alignment horizontal="center" vertical="center" textRotation="90" wrapText="1"/>
    </xf>
    <xf numFmtId="0" fontId="28" fillId="0" borderId="15" xfId="0" applyFont="1" applyFill="1" applyBorder="1" applyAlignment="1" applyProtection="1">
      <alignment horizontal="left" textRotation="90" wrapText="1"/>
    </xf>
    <xf numFmtId="14" fontId="0" fillId="0" borderId="0" xfId="0" applyNumberFormat="1" applyProtection="1"/>
    <xf numFmtId="0" fontId="0" fillId="2" borderId="11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vertical="center"/>
    </xf>
    <xf numFmtId="49" fontId="2" fillId="0" borderId="0" xfId="0" applyNumberFormat="1" applyFont="1" applyAlignment="1"/>
    <xf numFmtId="49" fontId="3" fillId="5" borderId="1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vertical="top"/>
    </xf>
    <xf numFmtId="14" fontId="2" fillId="5" borderId="0" xfId="0" applyNumberFormat="1" applyFont="1" applyFill="1" applyAlignment="1">
      <alignment horizontal="left"/>
    </xf>
    <xf numFmtId="0" fontId="4" fillId="5" borderId="6" xfId="0" applyFont="1" applyFill="1" applyBorder="1" applyAlignment="1">
      <alignment horizontal="center" vertical="top"/>
    </xf>
    <xf numFmtId="169" fontId="4" fillId="5" borderId="0" xfId="0" quotePrefix="1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1" fillId="0" borderId="0" xfId="0" applyFont="1" applyProtection="1"/>
    <xf numFmtId="0" fontId="0" fillId="0" borderId="0" xfId="0" applyBorder="1" applyProtection="1"/>
    <xf numFmtId="0" fontId="2" fillId="0" borderId="0" xfId="0" applyFont="1" applyProtection="1"/>
    <xf numFmtId="0" fontId="0" fillId="0" borderId="0" xfId="0" quotePrefix="1" applyProtection="1"/>
    <xf numFmtId="0" fontId="8" fillId="0" borderId="0" xfId="0" quotePrefix="1" applyFont="1" applyProtection="1"/>
    <xf numFmtId="0" fontId="8" fillId="0" borderId="0" xfId="0" applyFont="1" applyBorder="1" applyProtection="1"/>
    <xf numFmtId="14" fontId="2" fillId="2" borderId="0" xfId="0" applyNumberFormat="1" applyFont="1" applyFill="1" applyAlignment="1">
      <alignment horizontal="left"/>
    </xf>
    <xf numFmtId="49" fontId="0" fillId="6" borderId="7" xfId="0" applyNumberFormat="1" applyFill="1" applyBorder="1" applyProtection="1">
      <protection locked="0"/>
    </xf>
    <xf numFmtId="49" fontId="0" fillId="6" borderId="16" xfId="0" applyNumberFormat="1" applyFill="1" applyBorder="1" applyProtection="1">
      <protection locked="0"/>
    </xf>
    <xf numFmtId="14" fontId="0" fillId="6" borderId="7" xfId="0" applyNumberFormat="1" applyFill="1" applyBorder="1" applyAlignment="1" applyProtection="1">
      <alignment horizontal="left"/>
      <protection locked="0"/>
    </xf>
    <xf numFmtId="0" fontId="30" fillId="2" borderId="2" xfId="0" applyFont="1" applyFill="1" applyBorder="1" applyAlignment="1" applyProtection="1">
      <alignment horizontal="center" wrapText="1"/>
    </xf>
    <xf numFmtId="0" fontId="30" fillId="2" borderId="2" xfId="0" applyFont="1" applyFill="1" applyBorder="1" applyAlignment="1" applyProtection="1">
      <alignment horizontal="center"/>
    </xf>
    <xf numFmtId="0" fontId="30" fillId="2" borderId="2" xfId="0" applyFont="1" applyFill="1" applyBorder="1" applyAlignment="1" applyProtection="1">
      <alignment horizontal="center" vertical="center" textRotation="90" wrapText="1"/>
    </xf>
    <xf numFmtId="0" fontId="2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70" fontId="22" fillId="0" borderId="0" xfId="0" applyNumberFormat="1" applyFont="1" applyAlignment="1" applyProtection="1">
      <alignment horizontal="center" vertical="top" wrapText="1"/>
    </xf>
    <xf numFmtId="170" fontId="23" fillId="0" borderId="0" xfId="0" applyNumberFormat="1" applyFon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70" fontId="23" fillId="0" borderId="0" xfId="0" applyNumberFormat="1" applyFont="1" applyAlignment="1" applyProtection="1">
      <alignment horizontal="center" vertical="center"/>
    </xf>
    <xf numFmtId="170" fontId="0" fillId="0" borderId="0" xfId="0" applyNumberFormat="1" applyAlignment="1" applyProtection="1">
      <alignment horizontal="center" vertical="center"/>
    </xf>
    <xf numFmtId="170" fontId="30" fillId="2" borderId="2" xfId="0" applyNumberFormat="1" applyFont="1" applyFill="1" applyBorder="1" applyAlignment="1" applyProtection="1">
      <alignment horizontal="center" vertical="center" textRotation="90" wrapText="1"/>
    </xf>
    <xf numFmtId="170" fontId="4" fillId="0" borderId="0" xfId="0" applyNumberFormat="1" applyFont="1" applyFill="1" applyBorder="1" applyAlignment="1" applyProtection="1">
      <alignment horizontal="center" vertical="center" wrapText="1"/>
    </xf>
    <xf numFmtId="170" fontId="0" fillId="0" borderId="0" xfId="0" applyNumberFormat="1" applyAlignment="1">
      <alignment horizontal="center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0" fontId="25" fillId="2" borderId="2" xfId="0" applyNumberFormat="1" applyFont="1" applyFill="1" applyBorder="1" applyAlignment="1" applyProtection="1">
      <alignment horizontal="center" vertical="center" textRotation="90" wrapText="1"/>
    </xf>
    <xf numFmtId="170" fontId="0" fillId="0" borderId="0" xfId="0" applyNumberFormat="1" applyAlignment="1" applyProtection="1">
      <alignment vertical="center" wrapText="1"/>
    </xf>
    <xf numFmtId="170" fontId="0" fillId="0" borderId="0" xfId="0" applyNumberFormat="1" applyProtection="1"/>
    <xf numFmtId="169" fontId="25" fillId="2" borderId="2" xfId="0" applyNumberFormat="1" applyFont="1" applyFill="1" applyBorder="1" applyAlignment="1" applyProtection="1">
      <alignment horizontal="center" vertical="center" textRotation="90" wrapText="1"/>
    </xf>
    <xf numFmtId="169" fontId="0" fillId="0" borderId="0" xfId="0" applyNumberFormat="1" applyAlignment="1" applyProtection="1">
      <alignment vertical="center" wrapText="1"/>
    </xf>
    <xf numFmtId="169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30" fillId="2" borderId="2" xfId="0" applyFont="1" applyFill="1" applyBorder="1" applyAlignment="1" applyProtection="1">
      <alignment horizontal="left" wrapText="1"/>
    </xf>
    <xf numFmtId="170" fontId="22" fillId="0" borderId="0" xfId="0" applyNumberFormat="1" applyFont="1" applyAlignment="1" applyProtection="1">
      <alignment vertical="top" wrapText="1"/>
    </xf>
    <xf numFmtId="170" fontId="0" fillId="0" borderId="0" xfId="0" applyNumberFormat="1" applyAlignment="1" applyProtection="1">
      <alignment vertical="center"/>
    </xf>
    <xf numFmtId="170" fontId="0" fillId="0" borderId="0" xfId="0" applyNumberFormat="1"/>
    <xf numFmtId="169" fontId="30" fillId="2" borderId="2" xfId="0" applyNumberFormat="1" applyFont="1" applyFill="1" applyBorder="1" applyAlignment="1" applyProtection="1">
      <alignment horizontal="center" vertical="center" textRotation="90" wrapText="1"/>
    </xf>
    <xf numFmtId="169" fontId="22" fillId="0" borderId="0" xfId="0" applyNumberFormat="1" applyFont="1" applyAlignment="1" applyProtection="1">
      <alignment horizontal="right" vertical="top" wrapText="1"/>
    </xf>
    <xf numFmtId="169" fontId="24" fillId="0" borderId="0" xfId="0" applyNumberFormat="1" applyFont="1" applyAlignment="1" applyProtection="1">
      <alignment horizontal="right"/>
    </xf>
    <xf numFmtId="169" fontId="24" fillId="0" borderId="0" xfId="0" applyNumberFormat="1" applyFont="1" applyAlignment="1" applyProtection="1">
      <alignment horizontal="right" vertical="center"/>
    </xf>
    <xf numFmtId="169" fontId="0" fillId="0" borderId="0" xfId="0" applyNumberFormat="1" applyAlignment="1" applyProtection="1">
      <alignment horizontal="right" vertical="center"/>
    </xf>
    <xf numFmtId="169" fontId="4" fillId="0" borderId="0" xfId="2" applyNumberFormat="1" applyFont="1" applyBorder="1" applyAlignment="1" applyProtection="1">
      <alignment horizontal="right" vertical="center" wrapText="1"/>
    </xf>
    <xf numFmtId="169" fontId="0" fillId="0" borderId="0" xfId="0" applyNumberFormat="1" applyAlignment="1">
      <alignment horizontal="right"/>
    </xf>
    <xf numFmtId="170" fontId="0" fillId="2" borderId="11" xfId="0" applyNumberFormat="1" applyFill="1" applyBorder="1" applyAlignment="1" applyProtection="1">
      <alignment horizontal="center" vertical="center" wrapText="1"/>
    </xf>
    <xf numFmtId="169" fontId="12" fillId="0" borderId="5" xfId="0" quotePrefix="1" applyNumberFormat="1" applyFont="1" applyFill="1" applyBorder="1" applyAlignment="1">
      <alignment horizontal="center" vertical="top"/>
    </xf>
    <xf numFmtId="49" fontId="4" fillId="0" borderId="11" xfId="0" applyNumberFormat="1" applyFont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0" fontId="2" fillId="0" borderId="0" xfId="0" applyFont="1" applyBorder="1" applyProtection="1"/>
    <xf numFmtId="0" fontId="0" fillId="0" borderId="0" xfId="0" quotePrefix="1" applyBorder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Alignment="1" applyProtection="1">
      <alignment wrapText="1"/>
    </xf>
    <xf numFmtId="0" fontId="31" fillId="0" borderId="0" xfId="0" applyFont="1" applyProtection="1"/>
    <xf numFmtId="49" fontId="0" fillId="6" borderId="0" xfId="0" applyNumberFormat="1" applyFill="1" applyBorder="1" applyProtection="1">
      <protection locked="0"/>
    </xf>
    <xf numFmtId="0" fontId="8" fillId="0" borderId="0" xfId="0" quotePrefix="1" applyFont="1" applyBorder="1" applyProtection="1"/>
    <xf numFmtId="0" fontId="2" fillId="0" borderId="0" xfId="0" applyFont="1" applyAlignment="1" applyProtection="1"/>
    <xf numFmtId="14" fontId="0" fillId="0" borderId="0" xfId="0" applyNumberFormat="1" applyFill="1" applyBorder="1" applyAlignment="1" applyProtection="1">
      <alignment horizontal="left"/>
    </xf>
    <xf numFmtId="49" fontId="0" fillId="0" borderId="0" xfId="0" applyNumberFormat="1" applyFill="1" applyBorder="1" applyProtection="1"/>
    <xf numFmtId="0" fontId="4" fillId="0" borderId="5" xfId="0" applyFont="1" applyFill="1" applyBorder="1" applyAlignment="1">
      <alignment horizontal="left" vertical="top" wrapText="1"/>
    </xf>
    <xf numFmtId="49" fontId="0" fillId="6" borderId="0" xfId="0" applyNumberFormat="1" applyFill="1" applyBorder="1" applyAlignment="1" applyProtection="1">
      <alignment horizontal="left" wrapText="1"/>
      <protection locked="0"/>
    </xf>
    <xf numFmtId="49" fontId="3" fillId="5" borderId="9" xfId="0" applyNumberFormat="1" applyFont="1" applyFill="1" applyBorder="1" applyAlignment="1">
      <alignment horizontal="center" wrapText="1"/>
    </xf>
    <xf numFmtId="49" fontId="3" fillId="5" borderId="20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49" fontId="3" fillId="5" borderId="3" xfId="0" applyNumberFormat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center" wrapText="1"/>
    </xf>
    <xf numFmtId="49" fontId="2" fillId="5" borderId="0" xfId="0" applyNumberFormat="1" applyFont="1" applyFill="1" applyAlignment="1"/>
    <xf numFmtId="0" fontId="2" fillId="5" borderId="0" xfId="0" applyFont="1" applyFill="1" applyAlignment="1"/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0" fillId="0" borderId="0" xfId="0" applyAlignment="1"/>
    <xf numFmtId="0" fontId="32" fillId="0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2" fillId="0" borderId="7" xfId="0" applyFont="1" applyBorder="1" applyAlignment="1" applyProtection="1">
      <alignment horizontal="left" vertical="center"/>
    </xf>
    <xf numFmtId="0" fontId="33" fillId="0" borderId="28" xfId="0" applyFont="1" applyFill="1" applyBorder="1" applyAlignment="1" applyProtection="1">
      <alignment horizontal="left" vertical="top" wrapText="1"/>
    </xf>
    <xf numFmtId="0" fontId="34" fillId="0" borderId="28" xfId="0" applyFont="1" applyFill="1" applyBorder="1" applyProtection="1"/>
    <xf numFmtId="0" fontId="32" fillId="0" borderId="0" xfId="0" applyFont="1" applyFill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 wrapText="1"/>
    </xf>
    <xf numFmtId="49" fontId="3" fillId="2" borderId="26" xfId="0" applyNumberFormat="1" applyFont="1" applyFill="1" applyBorder="1" applyAlignment="1">
      <alignment horizontal="center" wrapText="1"/>
    </xf>
    <xf numFmtId="0" fontId="7" fillId="0" borderId="27" xfId="0" applyFont="1" applyBorder="1" applyAlignment="1">
      <alignment wrapText="1"/>
    </xf>
    <xf numFmtId="49" fontId="3" fillId="2" borderId="3" xfId="0" applyNumberFormat="1" applyFont="1" applyFill="1" applyBorder="1" applyAlignment="1">
      <alignment horizontal="center" wrapText="1"/>
    </xf>
    <xf numFmtId="0" fontId="7" fillId="0" borderId="4" xfId="0" applyFont="1" applyBorder="1"/>
    <xf numFmtId="0" fontId="3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49" fontId="2" fillId="2" borderId="0" xfId="0" applyNumberFormat="1" applyFont="1" applyFill="1" applyAlignment="1"/>
    <xf numFmtId="0" fontId="0" fillId="2" borderId="0" xfId="0" applyFill="1" applyAlignment="1"/>
    <xf numFmtId="0" fontId="0" fillId="0" borderId="4" xfId="0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7" fillId="0" borderId="22" xfId="0" applyFont="1" applyBorder="1"/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0" fontId="7" fillId="0" borderId="25" xfId="0" applyFont="1" applyBorder="1"/>
    <xf numFmtId="169" fontId="0" fillId="2" borderId="11" xfId="0" applyNumberForma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 wrapText="1"/>
    </xf>
  </cellXfs>
  <cellStyles count="3">
    <cellStyle name="Hyperlink" xfId="1" builtinId="8"/>
    <cellStyle name="Standard" xfId="0" builtinId="0"/>
    <cellStyle name="Währung" xfId="2" builtinId="4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10</xdr:col>
      <xdr:colOff>542925</xdr:colOff>
      <xdr:row>32</xdr:row>
      <xdr:rowOff>57150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8067675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47</xdr:row>
      <xdr:rowOff>0</xdr:rowOff>
    </xdr:from>
    <xdr:to>
      <xdr:col>8</xdr:col>
      <xdr:colOff>476250</xdr:colOff>
      <xdr:row>78</xdr:row>
      <xdr:rowOff>76200</xdr:rowOff>
    </xdr:to>
    <xdr:pic>
      <xdr:nvPicPr>
        <xdr:cNvPr id="1738" name="Picture 3" descr="C:\Users\DahmsK\Desktop\ergebni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924800"/>
          <a:ext cx="64008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241921</xdr:colOff>
      <xdr:row>70</xdr:row>
      <xdr:rowOff>137160</xdr:rowOff>
    </xdr:to>
    <xdr:sp macro="" textlink="">
      <xdr:nvSpPr>
        <xdr:cNvPr id="1027" name="Rechteck 4"/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200025</xdr:colOff>
      <xdr:row>87</xdr:row>
      <xdr:rowOff>104775</xdr:rowOff>
    </xdr:from>
    <xdr:to>
      <xdr:col>8</xdr:col>
      <xdr:colOff>504825</xdr:colOff>
      <xdr:row>117</xdr:row>
      <xdr:rowOff>19050</xdr:rowOff>
    </xdr:to>
    <xdr:pic>
      <xdr:nvPicPr>
        <xdr:cNvPr id="1740" name="Picture 2" descr="C:\Users\DahmsK\Desktop\anzeig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620875"/>
          <a:ext cx="6400800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358452</xdr:colOff>
      <xdr:row>105</xdr:row>
      <xdr:rowOff>118973</xdr:rowOff>
    </xdr:to>
    <xdr:sp macro="" textlink="">
      <xdr:nvSpPr>
        <xdr:cNvPr id="7" name="Textfeld 13"/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634365</xdr:colOff>
      <xdr:row>109</xdr:row>
      <xdr:rowOff>100965</xdr:rowOff>
    </xdr:from>
    <xdr:to>
      <xdr:col>12</xdr:col>
      <xdr:colOff>627276</xdr:colOff>
      <xdr:row>112</xdr:row>
      <xdr:rowOff>2476</xdr:rowOff>
    </xdr:to>
    <xdr:sp macro="" textlink="">
      <xdr:nvSpPr>
        <xdr:cNvPr id="8" name="Textfeld 17"/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190500</xdr:colOff>
      <xdr:row>126</xdr:row>
      <xdr:rowOff>114300</xdr:rowOff>
    </xdr:from>
    <xdr:to>
      <xdr:col>8</xdr:col>
      <xdr:colOff>495300</xdr:colOff>
      <xdr:row>156</xdr:row>
      <xdr:rowOff>28575</xdr:rowOff>
    </xdr:to>
    <xdr:pic>
      <xdr:nvPicPr>
        <xdr:cNvPr id="1743" name="Picture 2" descr="C:\Users\DahmsK\Desktop\anzeig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088350"/>
          <a:ext cx="6400800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630555</xdr:colOff>
      <xdr:row>150</xdr:row>
      <xdr:rowOff>59055</xdr:rowOff>
    </xdr:from>
    <xdr:to>
      <xdr:col>12</xdr:col>
      <xdr:colOff>631106</xdr:colOff>
      <xdr:row>152</xdr:row>
      <xdr:rowOff>122491</xdr:rowOff>
    </xdr:to>
    <xdr:sp macro="" textlink="">
      <xdr:nvSpPr>
        <xdr:cNvPr id="10" name="Textfeld 17"/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762000</xdr:rowOff>
    </xdr:from>
    <xdr:to>
      <xdr:col>13</xdr:col>
      <xdr:colOff>371475</xdr:colOff>
      <xdr:row>1</xdr:row>
      <xdr:rowOff>133350</xdr:rowOff>
    </xdr:to>
    <xdr:sp macro="" textlink="">
      <xdr:nvSpPr>
        <xdr:cNvPr id="5137" name="Text Box 6"/>
        <xdr:cNvSpPr txBox="1">
          <a:spLocks noChangeArrowheads="1"/>
        </xdr:cNvSpPr>
      </xdr:nvSpPr>
      <xdr:spPr bwMode="auto">
        <a:xfrm>
          <a:off x="8001000" y="762000"/>
          <a:ext cx="262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400" b="0" i="0" u="none" strike="noStrike" baseline="0">
              <a:solidFill>
                <a:srgbClr val="004F9F"/>
              </a:solidFill>
              <a:latin typeface="Arial"/>
              <a:cs typeface="Arial"/>
            </a:rPr>
            <a:t>Akkreditierte Zertifizierungsstelle</a:t>
          </a:r>
        </a:p>
      </xdr:txBody>
    </xdr:sp>
    <xdr:clientData/>
  </xdr:twoCellAnchor>
  <xdr:twoCellAnchor>
    <xdr:from>
      <xdr:col>3</xdr:col>
      <xdr:colOff>1428750</xdr:colOff>
      <xdr:row>36</xdr:row>
      <xdr:rowOff>0</xdr:rowOff>
    </xdr:from>
    <xdr:to>
      <xdr:col>13</xdr:col>
      <xdr:colOff>228600</xdr:colOff>
      <xdr:row>41</xdr:row>
      <xdr:rowOff>9525</xdr:rowOff>
    </xdr:to>
    <xdr:grpSp>
      <xdr:nvGrpSpPr>
        <xdr:cNvPr id="5576" name="Group 28"/>
        <xdr:cNvGrpSpPr>
          <a:grpSpLocks/>
        </xdr:cNvGrpSpPr>
      </xdr:nvGrpSpPr>
      <xdr:grpSpPr bwMode="auto">
        <a:xfrm>
          <a:off x="3771900" y="8258175"/>
          <a:ext cx="6343650" cy="819150"/>
          <a:chOff x="396" y="856"/>
          <a:chExt cx="705" cy="86"/>
        </a:xfrm>
      </xdr:grpSpPr>
      <xdr:sp macro="" textlink="">
        <xdr:nvSpPr>
          <xdr:cNvPr id="5140" name="Text Box 15"/>
          <xdr:cNvSpPr txBox="1">
            <a:spLocks noChangeArrowheads="1"/>
          </xdr:cNvSpPr>
        </xdr:nvSpPr>
        <xdr:spPr bwMode="auto">
          <a:xfrm>
            <a:off x="720" y="872"/>
            <a:ext cx="381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/>
          <a:lstStyle/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Bernd Weimer</a:t>
            </a:r>
          </a:p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-Leitung der Zertifizierungsstelle-</a:t>
            </a:r>
          </a:p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APV-Zertifizierungs GmbH Akkreditierte Zertifizierungsstelle</a:t>
            </a:r>
          </a:p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D-ZE-20214-01-00</a:t>
            </a:r>
          </a:p>
        </xdr:txBody>
      </xdr:sp>
      <xdr:sp macro="" textlink="">
        <xdr:nvSpPr>
          <xdr:cNvPr id="5141" name="Text Box 16"/>
          <xdr:cNvSpPr txBox="1">
            <a:spLocks noChangeArrowheads="1"/>
          </xdr:cNvSpPr>
        </xdr:nvSpPr>
        <xdr:spPr bwMode="auto">
          <a:xfrm>
            <a:off x="396" y="856"/>
            <a:ext cx="22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Kassel, 17.10.2017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12</xdr:col>
      <xdr:colOff>38100</xdr:colOff>
      <xdr:row>0</xdr:row>
      <xdr:rowOff>38100</xdr:rowOff>
    </xdr:from>
    <xdr:to>
      <xdr:col>13</xdr:col>
      <xdr:colOff>352425</xdr:colOff>
      <xdr:row>0</xdr:row>
      <xdr:rowOff>752475</xdr:rowOff>
    </xdr:to>
    <xdr:pic>
      <xdr:nvPicPr>
        <xdr:cNvPr id="5577" name="Picture 29" descr="APV Logo blau grü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38100"/>
          <a:ext cx="981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236232</xdr:colOff>
      <xdr:row>0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236232</xdr:colOff>
      <xdr:row>0</xdr:row>
      <xdr:rowOff>9525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34</xdr:row>
      <xdr:rowOff>133350</xdr:rowOff>
    </xdr:from>
    <xdr:to>
      <xdr:col>13</xdr:col>
      <xdr:colOff>266700</xdr:colOff>
      <xdr:row>39</xdr:row>
      <xdr:rowOff>142875</xdr:rowOff>
    </xdr:to>
    <xdr:grpSp>
      <xdr:nvGrpSpPr>
        <xdr:cNvPr id="4552" name="Group 29"/>
        <xdr:cNvGrpSpPr>
          <a:grpSpLocks/>
        </xdr:cNvGrpSpPr>
      </xdr:nvGrpSpPr>
      <xdr:grpSpPr bwMode="auto">
        <a:xfrm>
          <a:off x="3781425" y="8067675"/>
          <a:ext cx="6629400" cy="819150"/>
          <a:chOff x="394" y="761"/>
          <a:chExt cx="708" cy="86"/>
        </a:xfrm>
      </xdr:grpSpPr>
      <xdr:sp macro="" textlink="">
        <xdr:nvSpPr>
          <xdr:cNvPr id="4117" name="Text Box 15"/>
          <xdr:cNvSpPr txBox="1">
            <a:spLocks noChangeArrowheads="1"/>
          </xdr:cNvSpPr>
        </xdr:nvSpPr>
        <xdr:spPr bwMode="auto">
          <a:xfrm>
            <a:off x="728" y="777"/>
            <a:ext cx="374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/>
          <a:lstStyle/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Bernd Weimer</a:t>
            </a:r>
          </a:p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-Leitung der Zertifizierungsstelle-</a:t>
            </a:r>
          </a:p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APV-Zertifizierungs </a:t>
            </a:r>
            <a:r>
              <a: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GmbH Akkreditierte Zertifizierungsstelle</a:t>
            </a: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lnSpc>
                <a:spcPts val="1000"/>
              </a:lnSpc>
              <a:defRPr sz="1000"/>
            </a:pPr>
            <a:r>
              <a: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D-ZE-20214-01-00</a:t>
            </a:r>
          </a:p>
        </xdr:txBody>
      </xdr:sp>
      <xdr:sp macro="" textlink="">
        <xdr:nvSpPr>
          <xdr:cNvPr id="4118" name="Text Box 16"/>
          <xdr:cNvSpPr txBox="1">
            <a:spLocks noChangeArrowheads="1"/>
          </xdr:cNvSpPr>
        </xdr:nvSpPr>
        <xdr:spPr bwMode="auto">
          <a:xfrm>
            <a:off x="394" y="761"/>
            <a:ext cx="230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Kassel, 17.10.2017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7</xdr:col>
      <xdr:colOff>476250</xdr:colOff>
      <xdr:row>0</xdr:row>
      <xdr:rowOff>771525</xdr:rowOff>
    </xdr:from>
    <xdr:to>
      <xdr:col>13</xdr:col>
      <xdr:colOff>371475</xdr:colOff>
      <xdr:row>1</xdr:row>
      <xdr:rowOff>142875</xdr:rowOff>
    </xdr:to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7553325" y="771525"/>
          <a:ext cx="2962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400" b="0" i="0" u="none" strike="noStrike" baseline="0">
              <a:solidFill>
                <a:srgbClr val="004F9F"/>
              </a:solidFill>
              <a:latin typeface="Arial"/>
              <a:cs typeface="Arial"/>
            </a:rPr>
            <a:t>Akkreditierte Zertifizierungsstelle</a:t>
          </a:r>
        </a:p>
      </xdr:txBody>
    </xdr:sp>
    <xdr:clientData/>
  </xdr:twoCellAnchor>
  <xdr:twoCellAnchor>
    <xdr:from>
      <xdr:col>12</xdr:col>
      <xdr:colOff>47625</xdr:colOff>
      <xdr:row>0</xdr:row>
      <xdr:rowOff>38100</xdr:rowOff>
    </xdr:from>
    <xdr:to>
      <xdr:col>13</xdr:col>
      <xdr:colOff>361950</xdr:colOff>
      <xdr:row>0</xdr:row>
      <xdr:rowOff>752475</xdr:rowOff>
    </xdr:to>
    <xdr:pic>
      <xdr:nvPicPr>
        <xdr:cNvPr id="4554" name="Picture 30" descr="APV Logo blau grü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38100"/>
          <a:ext cx="942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54"/>
  <sheetViews>
    <sheetView showGridLines="0" view="pageLayout" zoomScaleNormal="100" workbookViewId="0">
      <selection activeCell="C9" sqref="C9"/>
    </sheetView>
  </sheetViews>
  <sheetFormatPr baseColWidth="10" defaultRowHeight="12.75" x14ac:dyDescent="0.2"/>
  <cols>
    <col min="1" max="1" width="31.140625" style="46" customWidth="1"/>
    <col min="2" max="2" width="2.5703125" style="46" customWidth="1"/>
    <col min="3" max="3" width="42.85546875" style="46" customWidth="1"/>
    <col min="4" max="4" width="3.85546875" style="46" customWidth="1"/>
    <col min="5" max="5" width="15.85546875" style="46" customWidth="1"/>
    <col min="6" max="6" width="34.7109375" style="46" customWidth="1"/>
    <col min="7" max="7" width="11.42578125" style="100"/>
    <col min="8" max="16384" width="11.42578125" style="46"/>
  </cols>
  <sheetData>
    <row r="1" spans="1:7" x14ac:dyDescent="0.2">
      <c r="A1" s="99" t="s">
        <v>164</v>
      </c>
      <c r="E1" s="159" t="s">
        <v>168</v>
      </c>
    </row>
    <row r="2" spans="1:7" x14ac:dyDescent="0.2">
      <c r="A2" s="101"/>
    </row>
    <row r="3" spans="1:7" x14ac:dyDescent="0.2">
      <c r="A3" s="101" t="s">
        <v>121</v>
      </c>
      <c r="C3" s="106" t="s">
        <v>147</v>
      </c>
      <c r="E3" s="101" t="s">
        <v>161</v>
      </c>
      <c r="F3" s="106" t="s">
        <v>165</v>
      </c>
    </row>
    <row r="4" spans="1:7" x14ac:dyDescent="0.2">
      <c r="A4" s="101" t="s">
        <v>118</v>
      </c>
      <c r="C4" s="107" t="s">
        <v>148</v>
      </c>
      <c r="E4" s="101" t="s">
        <v>162</v>
      </c>
      <c r="F4" s="106" t="s">
        <v>166</v>
      </c>
    </row>
    <row r="5" spans="1:7" x14ac:dyDescent="0.2">
      <c r="A5" s="101" t="s">
        <v>119</v>
      </c>
      <c r="C5" s="107" t="s">
        <v>149</v>
      </c>
      <c r="E5" s="101" t="s">
        <v>163</v>
      </c>
      <c r="F5" s="106" t="s">
        <v>167</v>
      </c>
    </row>
    <row r="6" spans="1:7" x14ac:dyDescent="0.2">
      <c r="A6" s="101" t="s">
        <v>120</v>
      </c>
      <c r="C6" s="107" t="s">
        <v>150</v>
      </c>
    </row>
    <row r="7" spans="1:7" x14ac:dyDescent="0.2">
      <c r="A7" s="101" t="s">
        <v>142</v>
      </c>
      <c r="C7" s="108">
        <v>43025</v>
      </c>
    </row>
    <row r="8" spans="1:7" s="156" customFormat="1" x14ac:dyDescent="0.2">
      <c r="A8" s="155"/>
      <c r="C8" s="163"/>
      <c r="G8" s="157"/>
    </row>
    <row r="9" spans="1:7" ht="25.5" x14ac:dyDescent="0.2">
      <c r="A9" s="158" t="s">
        <v>169</v>
      </c>
      <c r="C9" s="160" t="s">
        <v>152</v>
      </c>
    </row>
    <row r="10" spans="1:7" ht="25.5" x14ac:dyDescent="0.2">
      <c r="A10" s="158" t="s">
        <v>170</v>
      </c>
      <c r="C10" s="160" t="s">
        <v>89</v>
      </c>
    </row>
    <row r="11" spans="1:7" x14ac:dyDescent="0.2">
      <c r="A11" s="158"/>
      <c r="C11" s="164"/>
    </row>
    <row r="12" spans="1:7" x14ac:dyDescent="0.2">
      <c r="A12" s="158"/>
      <c r="C12" s="164"/>
    </row>
    <row r="13" spans="1:7" x14ac:dyDescent="0.2">
      <c r="A13" s="162" t="s">
        <v>171</v>
      </c>
      <c r="C13" s="164"/>
      <c r="F13" s="160" t="s">
        <v>172</v>
      </c>
    </row>
    <row r="14" spans="1:7" x14ac:dyDescent="0.2">
      <c r="A14" s="162" t="s">
        <v>173</v>
      </c>
      <c r="C14" s="166"/>
      <c r="D14" s="166"/>
      <c r="E14" s="166"/>
      <c r="F14" s="166"/>
    </row>
    <row r="15" spans="1:7" x14ac:dyDescent="0.2">
      <c r="A15" s="162" t="s">
        <v>174</v>
      </c>
      <c r="C15" s="166"/>
      <c r="D15" s="166"/>
      <c r="E15" s="166"/>
      <c r="F15" s="166"/>
    </row>
    <row r="16" spans="1:7" x14ac:dyDescent="0.2">
      <c r="A16" s="162"/>
      <c r="C16" s="164"/>
    </row>
    <row r="17" spans="1:6" x14ac:dyDescent="0.2">
      <c r="A17" s="162" t="s">
        <v>175</v>
      </c>
      <c r="C17" s="164"/>
      <c r="F17" s="160" t="s">
        <v>172</v>
      </c>
    </row>
    <row r="18" spans="1:6" x14ac:dyDescent="0.2">
      <c r="A18" s="162" t="s">
        <v>173</v>
      </c>
      <c r="C18" s="166"/>
      <c r="D18" s="166"/>
      <c r="E18" s="166"/>
      <c r="F18" s="166"/>
    </row>
    <row r="19" spans="1:6" x14ac:dyDescent="0.2">
      <c r="A19" s="162" t="s">
        <v>174</v>
      </c>
      <c r="C19" s="166"/>
      <c r="D19" s="166"/>
      <c r="E19" s="166"/>
      <c r="F19" s="166"/>
    </row>
    <row r="20" spans="1:6" x14ac:dyDescent="0.2">
      <c r="A20" s="158"/>
      <c r="C20" s="164"/>
    </row>
    <row r="21" spans="1:6" x14ac:dyDescent="0.2">
      <c r="A21" s="162" t="s">
        <v>176</v>
      </c>
      <c r="C21" s="164"/>
      <c r="F21" s="160" t="s">
        <v>172</v>
      </c>
    </row>
    <row r="22" spans="1:6" x14ac:dyDescent="0.2">
      <c r="A22" s="162" t="s">
        <v>173</v>
      </c>
      <c r="C22" s="166"/>
      <c r="D22" s="166"/>
      <c r="E22" s="166"/>
      <c r="F22" s="166"/>
    </row>
    <row r="23" spans="1:6" x14ac:dyDescent="0.2">
      <c r="A23" s="162" t="s">
        <v>174</v>
      </c>
      <c r="C23" s="166"/>
      <c r="D23" s="166"/>
      <c r="E23" s="166"/>
      <c r="F23" s="166"/>
    </row>
    <row r="24" spans="1:6" x14ac:dyDescent="0.2">
      <c r="A24" s="158"/>
      <c r="C24" s="164"/>
    </row>
    <row r="25" spans="1:6" x14ac:dyDescent="0.2">
      <c r="A25" s="162" t="s">
        <v>177</v>
      </c>
      <c r="C25" s="164"/>
      <c r="F25" s="160" t="s">
        <v>172</v>
      </c>
    </row>
    <row r="26" spans="1:6" x14ac:dyDescent="0.2">
      <c r="A26" s="162" t="s">
        <v>173</v>
      </c>
      <c r="C26" s="166"/>
      <c r="D26" s="166"/>
      <c r="E26" s="166"/>
      <c r="F26" s="166"/>
    </row>
    <row r="27" spans="1:6" x14ac:dyDescent="0.2">
      <c r="A27" s="162" t="s">
        <v>174</v>
      </c>
      <c r="C27" s="166"/>
      <c r="D27" s="166"/>
      <c r="E27" s="166"/>
      <c r="F27" s="166"/>
    </row>
    <row r="29" spans="1:6" x14ac:dyDescent="0.2">
      <c r="A29" s="99" t="s">
        <v>136</v>
      </c>
    </row>
    <row r="30" spans="1:6" x14ac:dyDescent="0.2">
      <c r="A30" s="48" t="s">
        <v>140</v>
      </c>
    </row>
    <row r="31" spans="1:6" x14ac:dyDescent="0.2">
      <c r="A31" s="48"/>
    </row>
    <row r="32" spans="1:6" x14ac:dyDescent="0.2">
      <c r="A32" s="99" t="s">
        <v>137</v>
      </c>
    </row>
    <row r="33" spans="1:7" x14ac:dyDescent="0.2">
      <c r="A33" s="48" t="s">
        <v>138</v>
      </c>
    </row>
    <row r="34" spans="1:7" x14ac:dyDescent="0.2">
      <c r="A34" s="48"/>
    </row>
    <row r="35" spans="1:7" x14ac:dyDescent="0.2">
      <c r="A35" s="99" t="s">
        <v>123</v>
      </c>
    </row>
    <row r="36" spans="1:7" x14ac:dyDescent="0.2">
      <c r="A36" s="48"/>
    </row>
    <row r="37" spans="1:7" x14ac:dyDescent="0.2">
      <c r="A37" s="48" t="s">
        <v>122</v>
      </c>
      <c r="B37" s="102" t="s">
        <v>133</v>
      </c>
      <c r="C37" s="46" t="s">
        <v>124</v>
      </c>
    </row>
    <row r="38" spans="1:7" x14ac:dyDescent="0.2">
      <c r="A38" s="48"/>
      <c r="C38" s="46" t="s">
        <v>125</v>
      </c>
    </row>
    <row r="39" spans="1:7" s="48" customFormat="1" x14ac:dyDescent="0.2">
      <c r="B39" s="103" t="s">
        <v>133</v>
      </c>
      <c r="C39" s="48" t="s">
        <v>129</v>
      </c>
      <c r="G39" s="104"/>
    </row>
    <row r="40" spans="1:7" s="48" customFormat="1" x14ac:dyDescent="0.2">
      <c r="C40" s="48" t="s">
        <v>131</v>
      </c>
      <c r="G40" s="104"/>
    </row>
    <row r="41" spans="1:7" s="48" customFormat="1" x14ac:dyDescent="0.2">
      <c r="B41" s="103" t="s">
        <v>133</v>
      </c>
      <c r="C41" s="48" t="s">
        <v>130</v>
      </c>
      <c r="G41" s="104"/>
    </row>
    <row r="42" spans="1:7" s="48" customFormat="1" x14ac:dyDescent="0.2">
      <c r="C42" s="101" t="s">
        <v>135</v>
      </c>
      <c r="G42" s="104"/>
    </row>
    <row r="43" spans="1:7" s="48" customFormat="1" x14ac:dyDescent="0.2">
      <c r="B43" s="103" t="s">
        <v>133</v>
      </c>
      <c r="C43" s="48" t="s">
        <v>141</v>
      </c>
      <c r="G43" s="104"/>
    </row>
    <row r="44" spans="1:7" s="48" customFormat="1" x14ac:dyDescent="0.2">
      <c r="C44" s="48" t="s">
        <v>153</v>
      </c>
      <c r="G44" s="104"/>
    </row>
    <row r="45" spans="1:7" x14ac:dyDescent="0.2">
      <c r="A45" s="48"/>
    </row>
    <row r="46" spans="1:7" x14ac:dyDescent="0.2">
      <c r="A46" s="99" t="s">
        <v>126</v>
      </c>
    </row>
    <row r="47" spans="1:7" x14ac:dyDescent="0.2">
      <c r="A47" s="48"/>
    </row>
    <row r="48" spans="1:7" s="100" customFormat="1" x14ac:dyDescent="0.2">
      <c r="A48" s="104" t="s">
        <v>139</v>
      </c>
      <c r="B48" s="154" t="s">
        <v>133</v>
      </c>
      <c r="C48" s="100" t="s">
        <v>127</v>
      </c>
    </row>
    <row r="49" spans="1:3" s="100" customFormat="1" x14ac:dyDescent="0.2">
      <c r="A49" s="104"/>
      <c r="C49" s="100" t="s">
        <v>128</v>
      </c>
    </row>
    <row r="50" spans="1:3" s="104" customFormat="1" x14ac:dyDescent="0.2">
      <c r="B50" s="161" t="s">
        <v>133</v>
      </c>
      <c r="C50" s="104" t="s">
        <v>132</v>
      </c>
    </row>
    <row r="51" spans="1:3" s="104" customFormat="1" x14ac:dyDescent="0.2">
      <c r="C51" s="153" t="s">
        <v>134</v>
      </c>
    </row>
    <row r="52" spans="1:3" s="100" customFormat="1" x14ac:dyDescent="0.2"/>
    <row r="53" spans="1:3" s="100" customFormat="1" x14ac:dyDescent="0.2"/>
    <row r="54" spans="1:3" s="100" customFormat="1" x14ac:dyDescent="0.2"/>
  </sheetData>
  <sheetProtection password="DEDE" sheet="1"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count="2">
    <dataValidation type="list" allowBlank="1" showInputMessage="1" showErrorMessage="1" sqref="C9:C10">
      <formula1>"Ja, Nein"</formula1>
    </dataValidation>
    <dataValidation type="list" allowBlank="1" showInputMessage="1" showErrorMessage="1" sqref="F13 F17 F21 F25">
      <formula1>"?,Ja, Nein"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&amp;CMaßnahmenlisten FbW und §45 SGB III</oddHeader>
    <oddFooter>&amp;L&amp;F&amp;C17.10.2017&amp;RSeite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42"/>
    <pageSetUpPr fitToPage="1"/>
  </sheetPr>
  <dimension ref="A1:V65"/>
  <sheetViews>
    <sheetView showGridLines="0" tabSelected="1" zoomScaleNormal="100" workbookViewId="0">
      <selection activeCell="D32" sqref="D32"/>
    </sheetView>
  </sheetViews>
  <sheetFormatPr baseColWidth="10" defaultRowHeight="11.25" x14ac:dyDescent="0.2"/>
  <cols>
    <col min="1" max="2" width="5" style="7" customWidth="1"/>
    <col min="3" max="3" width="32.85546875" style="8" customWidth="1"/>
    <col min="4" max="4" width="30" style="8" customWidth="1"/>
    <col min="5" max="5" width="9.85546875" style="7" customWidth="1"/>
    <col min="6" max="6" width="5" style="7" customWidth="1"/>
    <col min="7" max="7" width="24.85546875" style="8" customWidth="1"/>
    <col min="8" max="8" width="10.5703125" style="8" customWidth="1"/>
    <col min="9" max="9" width="10" style="8" customWidth="1"/>
    <col min="10" max="10" width="9.7109375" style="9" customWidth="1"/>
    <col min="11" max="11" width="10.140625" style="9" customWidth="1"/>
    <col min="12" max="12" width="7.5703125" style="9" bestFit="1" customWidth="1"/>
    <col min="13" max="13" width="9.42578125" style="9" customWidth="1"/>
    <col min="14" max="14" width="9.5703125" style="9" customWidth="1"/>
    <col min="15" max="17" width="11.42578125" style="9"/>
    <col min="18" max="18" width="8.140625" style="9" bestFit="1" customWidth="1"/>
    <col min="19" max="20" width="8.140625" style="9" customWidth="1"/>
    <col min="21" max="21" width="9.28515625" style="9" customWidth="1"/>
    <col min="22" max="22" width="12.7109375" style="71" customWidth="1"/>
    <col min="23" max="23" width="14" style="6" customWidth="1"/>
    <col min="24" max="24" width="0.5703125" style="6" customWidth="1"/>
    <col min="25" max="16384" width="11.42578125" style="6"/>
  </cols>
  <sheetData>
    <row r="1" spans="1:22" ht="12.75" x14ac:dyDescent="0.2">
      <c r="A1" s="9"/>
      <c r="B1" s="9"/>
      <c r="C1" s="91" t="s">
        <v>121</v>
      </c>
      <c r="D1" s="178" t="str">
        <f>'Stammdaten und Hinweise'!C3</f>
        <v>Musterträger GmbH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2" ht="15.75" x14ac:dyDescent="0.25">
      <c r="A2" s="9"/>
      <c r="B2" s="9"/>
      <c r="C2" s="91" t="s">
        <v>142</v>
      </c>
      <c r="D2" s="95">
        <f>'Stammdaten und Hinweise'!C7</f>
        <v>43025</v>
      </c>
      <c r="E2" s="84"/>
      <c r="F2" s="171"/>
      <c r="G2" s="172"/>
      <c r="H2" s="69"/>
      <c r="I2" s="69"/>
      <c r="J2" s="7"/>
      <c r="K2" s="15"/>
      <c r="L2" s="15"/>
      <c r="M2" s="15"/>
      <c r="U2" s="6"/>
    </row>
    <row r="3" spans="1:22" ht="19.5" customHeight="1" thickBot="1" x14ac:dyDescent="0.25">
      <c r="A3" s="78"/>
      <c r="B3" s="78"/>
      <c r="C3" s="21"/>
      <c r="D3" s="7"/>
      <c r="F3" s="8"/>
      <c r="G3" s="9"/>
      <c r="H3" s="9"/>
      <c r="I3" s="9"/>
      <c r="J3" s="7"/>
      <c r="K3" s="7"/>
      <c r="L3" s="7"/>
      <c r="M3" s="7"/>
      <c r="U3" s="6"/>
    </row>
    <row r="4" spans="1:22" ht="21" customHeight="1" x14ac:dyDescent="0.2">
      <c r="A4" s="167" t="s">
        <v>77</v>
      </c>
      <c r="B4" s="175" t="s">
        <v>79</v>
      </c>
      <c r="C4" s="175" t="s">
        <v>143</v>
      </c>
      <c r="D4" s="173" t="s">
        <v>26</v>
      </c>
      <c r="E4" s="175" t="s">
        <v>92</v>
      </c>
      <c r="F4" s="175" t="s">
        <v>33</v>
      </c>
      <c r="G4" s="92" t="s">
        <v>151</v>
      </c>
      <c r="H4" s="173" t="s">
        <v>156</v>
      </c>
      <c r="I4" s="173" t="s">
        <v>157</v>
      </c>
      <c r="J4" s="169" t="s">
        <v>145</v>
      </c>
      <c r="K4" s="169" t="s">
        <v>146</v>
      </c>
      <c r="L4" s="180" t="s">
        <v>90</v>
      </c>
      <c r="M4" s="180" t="s">
        <v>88</v>
      </c>
      <c r="N4" s="180" t="s">
        <v>85</v>
      </c>
      <c r="O4" s="169" t="s">
        <v>6</v>
      </c>
      <c r="P4" s="169" t="s">
        <v>4</v>
      </c>
      <c r="Q4" s="169" t="s">
        <v>5</v>
      </c>
      <c r="R4" s="180" t="s">
        <v>27</v>
      </c>
      <c r="S4" s="169" t="s">
        <v>144</v>
      </c>
      <c r="T4" s="180" t="s">
        <v>103</v>
      </c>
      <c r="U4" s="183" t="s">
        <v>102</v>
      </c>
      <c r="V4" s="182" t="s">
        <v>91</v>
      </c>
    </row>
    <row r="5" spans="1:22" ht="25.5" customHeight="1" thickBot="1" x14ac:dyDescent="0.25">
      <c r="A5" s="168"/>
      <c r="B5" s="176"/>
      <c r="C5" s="176"/>
      <c r="D5" s="174"/>
      <c r="E5" s="176"/>
      <c r="F5" s="176"/>
      <c r="G5" s="93" t="s">
        <v>3</v>
      </c>
      <c r="H5" s="177"/>
      <c r="I5" s="177"/>
      <c r="J5" s="170"/>
      <c r="K5" s="170"/>
      <c r="L5" s="181"/>
      <c r="M5" s="181"/>
      <c r="N5" s="181"/>
      <c r="O5" s="170"/>
      <c r="P5" s="170"/>
      <c r="Q5" s="170"/>
      <c r="R5" s="174"/>
      <c r="S5" s="170"/>
      <c r="T5" s="181"/>
      <c r="U5" s="184"/>
      <c r="V5" s="182"/>
    </row>
    <row r="6" spans="1:22" s="77" customFormat="1" x14ac:dyDescent="0.2">
      <c r="A6" s="83"/>
      <c r="B6" s="79"/>
      <c r="C6" s="24"/>
      <c r="D6" s="24"/>
      <c r="E6" s="73"/>
      <c r="F6" s="68"/>
      <c r="G6" s="24"/>
      <c r="H6" s="81"/>
      <c r="I6" s="81"/>
      <c r="J6" s="28"/>
      <c r="K6" s="28"/>
      <c r="L6" s="25"/>
      <c r="M6" s="31" t="str">
        <f>IF(J6&lt;&gt;"",CEILING((J6/H6+K6/H6+L6/(H6/I6)),0.2),"")</f>
        <v/>
      </c>
      <c r="N6" s="25"/>
      <c r="O6" s="70"/>
      <c r="P6" s="148"/>
      <c r="Q6" s="25"/>
      <c r="R6" s="25"/>
      <c r="S6" s="25"/>
      <c r="T6" s="25"/>
      <c r="U6" s="94"/>
      <c r="V6" s="97" t="str">
        <f>IF(J6&lt;&gt;"",O6/J6,"-")</f>
        <v>-</v>
      </c>
    </row>
    <row r="7" spans="1:22" x14ac:dyDescent="0.2">
      <c r="A7" s="83"/>
      <c r="B7" s="79"/>
      <c r="C7" s="30"/>
      <c r="D7" s="30"/>
      <c r="E7" s="74"/>
      <c r="F7" s="75"/>
      <c r="G7" s="30"/>
      <c r="H7" s="82"/>
      <c r="I7" s="82"/>
      <c r="J7" s="31"/>
      <c r="K7" s="31"/>
      <c r="L7" s="35"/>
      <c r="M7" s="31" t="str">
        <f t="shared" ref="M7:M31" si="0">IF(J7&lt;&gt;"",CEILING((J7/H7+K7/H7+L7/(H7/I7)),0.2),"")</f>
        <v/>
      </c>
      <c r="N7" s="35"/>
      <c r="O7" s="76"/>
      <c r="P7" s="80"/>
      <c r="Q7" s="35"/>
      <c r="R7" s="35"/>
      <c r="S7" s="35"/>
      <c r="T7" s="35"/>
      <c r="U7" s="96"/>
      <c r="V7" s="97" t="str">
        <f t="shared" ref="V7:V31" si="1">IF(J7&lt;&gt;"",O7/J7,"-")</f>
        <v>-</v>
      </c>
    </row>
    <row r="8" spans="1:22" x14ac:dyDescent="0.2">
      <c r="A8" s="83"/>
      <c r="B8" s="79"/>
      <c r="C8" s="30"/>
      <c r="D8" s="30"/>
      <c r="E8" s="74"/>
      <c r="F8" s="75"/>
      <c r="G8" s="30"/>
      <c r="H8" s="82"/>
      <c r="I8" s="82"/>
      <c r="J8" s="31"/>
      <c r="K8" s="31"/>
      <c r="L8" s="35"/>
      <c r="M8" s="31" t="str">
        <f t="shared" si="0"/>
        <v/>
      </c>
      <c r="N8" s="35"/>
      <c r="O8" s="76"/>
      <c r="P8" s="80"/>
      <c r="Q8" s="35"/>
      <c r="R8" s="35"/>
      <c r="S8" s="35"/>
      <c r="T8" s="35"/>
      <c r="U8" s="96"/>
      <c r="V8" s="97" t="str">
        <f t="shared" si="1"/>
        <v>-</v>
      </c>
    </row>
    <row r="9" spans="1:22" x14ac:dyDescent="0.2">
      <c r="A9" s="83"/>
      <c r="B9" s="79"/>
      <c r="C9" s="30"/>
      <c r="D9" s="30"/>
      <c r="E9" s="74"/>
      <c r="F9" s="75"/>
      <c r="G9" s="30"/>
      <c r="H9" s="82"/>
      <c r="I9" s="82"/>
      <c r="J9" s="31"/>
      <c r="K9" s="31"/>
      <c r="L9" s="35"/>
      <c r="M9" s="31" t="str">
        <f t="shared" si="0"/>
        <v/>
      </c>
      <c r="N9" s="35"/>
      <c r="O9" s="76"/>
      <c r="P9" s="80"/>
      <c r="Q9" s="35"/>
      <c r="R9" s="35"/>
      <c r="S9" s="35"/>
      <c r="T9" s="35"/>
      <c r="U9" s="96"/>
      <c r="V9" s="97" t="str">
        <f t="shared" si="1"/>
        <v>-</v>
      </c>
    </row>
    <row r="10" spans="1:22" x14ac:dyDescent="0.2">
      <c r="A10" s="83"/>
      <c r="B10" s="79"/>
      <c r="C10" s="30"/>
      <c r="D10" s="30"/>
      <c r="E10" s="74"/>
      <c r="F10" s="75"/>
      <c r="G10" s="30"/>
      <c r="H10" s="82"/>
      <c r="I10" s="82"/>
      <c r="J10" s="31"/>
      <c r="K10" s="31"/>
      <c r="L10" s="35"/>
      <c r="M10" s="31" t="str">
        <f t="shared" si="0"/>
        <v/>
      </c>
      <c r="N10" s="35"/>
      <c r="O10" s="76"/>
      <c r="P10" s="80"/>
      <c r="Q10" s="35"/>
      <c r="R10" s="35"/>
      <c r="S10" s="35"/>
      <c r="T10" s="35"/>
      <c r="U10" s="96"/>
      <c r="V10" s="97" t="str">
        <f t="shared" si="1"/>
        <v>-</v>
      </c>
    </row>
    <row r="11" spans="1:22" x14ac:dyDescent="0.2">
      <c r="A11" s="83"/>
      <c r="B11" s="79"/>
      <c r="C11" s="30"/>
      <c r="D11" s="30"/>
      <c r="E11" s="74"/>
      <c r="F11" s="75"/>
      <c r="G11" s="30"/>
      <c r="H11" s="82"/>
      <c r="I11" s="82"/>
      <c r="J11" s="31"/>
      <c r="K11" s="31"/>
      <c r="L11" s="35"/>
      <c r="M11" s="31" t="str">
        <f t="shared" si="0"/>
        <v/>
      </c>
      <c r="N11" s="35"/>
      <c r="O11" s="76"/>
      <c r="P11" s="80"/>
      <c r="Q11" s="35"/>
      <c r="R11" s="35"/>
      <c r="S11" s="35"/>
      <c r="T11" s="35"/>
      <c r="U11" s="96"/>
      <c r="V11" s="97" t="str">
        <f t="shared" si="1"/>
        <v>-</v>
      </c>
    </row>
    <row r="12" spans="1:22" x14ac:dyDescent="0.2">
      <c r="A12" s="83"/>
      <c r="B12" s="79"/>
      <c r="C12" s="30"/>
      <c r="D12" s="30"/>
      <c r="E12" s="74"/>
      <c r="F12" s="75"/>
      <c r="G12" s="30"/>
      <c r="H12" s="82"/>
      <c r="I12" s="82"/>
      <c r="J12" s="31"/>
      <c r="K12" s="31"/>
      <c r="L12" s="35"/>
      <c r="M12" s="31" t="str">
        <f t="shared" si="0"/>
        <v/>
      </c>
      <c r="N12" s="35"/>
      <c r="O12" s="76"/>
      <c r="P12" s="80"/>
      <c r="Q12" s="35"/>
      <c r="R12" s="35"/>
      <c r="S12" s="35"/>
      <c r="T12" s="35"/>
      <c r="U12" s="96"/>
      <c r="V12" s="97" t="str">
        <f t="shared" si="1"/>
        <v>-</v>
      </c>
    </row>
    <row r="13" spans="1:22" x14ac:dyDescent="0.2">
      <c r="A13" s="83"/>
      <c r="B13" s="79"/>
      <c r="C13" s="30"/>
      <c r="D13" s="30"/>
      <c r="E13" s="74"/>
      <c r="F13" s="75"/>
      <c r="G13" s="30"/>
      <c r="H13" s="82"/>
      <c r="I13" s="82"/>
      <c r="J13" s="31"/>
      <c r="K13" s="31"/>
      <c r="L13" s="35"/>
      <c r="M13" s="31" t="str">
        <f t="shared" si="0"/>
        <v/>
      </c>
      <c r="N13" s="35"/>
      <c r="O13" s="76"/>
      <c r="P13" s="80"/>
      <c r="Q13" s="35"/>
      <c r="R13" s="35"/>
      <c r="S13" s="35"/>
      <c r="T13" s="35"/>
      <c r="U13" s="96"/>
      <c r="V13" s="97" t="str">
        <f t="shared" si="1"/>
        <v>-</v>
      </c>
    </row>
    <row r="14" spans="1:22" x14ac:dyDescent="0.2">
      <c r="A14" s="83"/>
      <c r="B14" s="79"/>
      <c r="C14" s="30"/>
      <c r="D14" s="30"/>
      <c r="E14" s="74"/>
      <c r="F14" s="75"/>
      <c r="G14" s="30"/>
      <c r="H14" s="82"/>
      <c r="I14" s="82"/>
      <c r="J14" s="31"/>
      <c r="K14" s="31"/>
      <c r="L14" s="35"/>
      <c r="M14" s="31" t="str">
        <f t="shared" si="0"/>
        <v/>
      </c>
      <c r="N14" s="35"/>
      <c r="O14" s="76"/>
      <c r="P14" s="80"/>
      <c r="Q14" s="35"/>
      <c r="R14" s="35"/>
      <c r="S14" s="35"/>
      <c r="T14" s="35"/>
      <c r="U14" s="96"/>
      <c r="V14" s="97" t="str">
        <f t="shared" si="1"/>
        <v>-</v>
      </c>
    </row>
    <row r="15" spans="1:22" x14ac:dyDescent="0.2">
      <c r="A15" s="83"/>
      <c r="B15" s="79"/>
      <c r="C15" s="30"/>
      <c r="D15" s="30"/>
      <c r="E15" s="74"/>
      <c r="F15" s="75"/>
      <c r="G15" s="30"/>
      <c r="H15" s="82"/>
      <c r="I15" s="82"/>
      <c r="J15" s="31"/>
      <c r="K15" s="31"/>
      <c r="L15" s="35"/>
      <c r="M15" s="31" t="str">
        <f t="shared" si="0"/>
        <v/>
      </c>
      <c r="N15" s="35"/>
      <c r="O15" s="76"/>
      <c r="P15" s="80"/>
      <c r="Q15" s="35"/>
      <c r="R15" s="35"/>
      <c r="S15" s="35"/>
      <c r="T15" s="35"/>
      <c r="U15" s="96"/>
      <c r="V15" s="97" t="str">
        <f t="shared" si="1"/>
        <v>-</v>
      </c>
    </row>
    <row r="16" spans="1:22" x14ac:dyDescent="0.2">
      <c r="A16" s="83"/>
      <c r="B16" s="79"/>
      <c r="C16" s="30"/>
      <c r="D16" s="30"/>
      <c r="E16" s="74"/>
      <c r="F16" s="75"/>
      <c r="G16" s="30"/>
      <c r="H16" s="82"/>
      <c r="I16" s="82"/>
      <c r="J16" s="31"/>
      <c r="K16" s="31"/>
      <c r="L16" s="35"/>
      <c r="M16" s="31" t="str">
        <f t="shared" si="0"/>
        <v/>
      </c>
      <c r="N16" s="35"/>
      <c r="O16" s="76"/>
      <c r="P16" s="80"/>
      <c r="Q16" s="35"/>
      <c r="R16" s="35"/>
      <c r="S16" s="35"/>
      <c r="T16" s="35"/>
      <c r="U16" s="96"/>
      <c r="V16" s="97" t="str">
        <f t="shared" si="1"/>
        <v>-</v>
      </c>
    </row>
    <row r="17" spans="1:22" x14ac:dyDescent="0.2">
      <c r="A17" s="83"/>
      <c r="B17" s="79"/>
      <c r="C17" s="30"/>
      <c r="D17" s="30"/>
      <c r="E17" s="74"/>
      <c r="F17" s="75"/>
      <c r="G17" s="30"/>
      <c r="H17" s="82"/>
      <c r="I17" s="82"/>
      <c r="J17" s="31"/>
      <c r="K17" s="31"/>
      <c r="L17" s="35"/>
      <c r="M17" s="31" t="str">
        <f t="shared" si="0"/>
        <v/>
      </c>
      <c r="N17" s="35"/>
      <c r="O17" s="76"/>
      <c r="P17" s="80"/>
      <c r="Q17" s="35"/>
      <c r="R17" s="35"/>
      <c r="S17" s="35"/>
      <c r="T17" s="35"/>
      <c r="U17" s="96"/>
      <c r="V17" s="97" t="str">
        <f t="shared" si="1"/>
        <v>-</v>
      </c>
    </row>
    <row r="18" spans="1:22" x14ac:dyDescent="0.2">
      <c r="A18" s="83"/>
      <c r="B18" s="79"/>
      <c r="C18" s="30"/>
      <c r="D18" s="30"/>
      <c r="E18" s="74"/>
      <c r="F18" s="75"/>
      <c r="G18" s="30"/>
      <c r="H18" s="82"/>
      <c r="I18" s="82"/>
      <c r="J18" s="31"/>
      <c r="K18" s="31"/>
      <c r="L18" s="35"/>
      <c r="M18" s="31" t="str">
        <f t="shared" si="0"/>
        <v/>
      </c>
      <c r="N18" s="35"/>
      <c r="O18" s="76"/>
      <c r="P18" s="80"/>
      <c r="Q18" s="35"/>
      <c r="R18" s="35"/>
      <c r="S18" s="35"/>
      <c r="T18" s="35"/>
      <c r="U18" s="96"/>
      <c r="V18" s="97" t="str">
        <f t="shared" si="1"/>
        <v>-</v>
      </c>
    </row>
    <row r="19" spans="1:22" x14ac:dyDescent="0.2">
      <c r="A19" s="83"/>
      <c r="B19" s="79"/>
      <c r="C19" s="30"/>
      <c r="D19" s="30"/>
      <c r="E19" s="74"/>
      <c r="F19" s="75"/>
      <c r="G19" s="30"/>
      <c r="H19" s="82"/>
      <c r="I19" s="82"/>
      <c r="J19" s="31"/>
      <c r="K19" s="31"/>
      <c r="L19" s="35"/>
      <c r="M19" s="31" t="str">
        <f t="shared" si="0"/>
        <v/>
      </c>
      <c r="N19" s="35"/>
      <c r="O19" s="76"/>
      <c r="P19" s="80"/>
      <c r="Q19" s="35"/>
      <c r="R19" s="35"/>
      <c r="S19" s="35"/>
      <c r="T19" s="35"/>
      <c r="U19" s="96"/>
      <c r="V19" s="97" t="str">
        <f t="shared" si="1"/>
        <v>-</v>
      </c>
    </row>
    <row r="20" spans="1:22" x14ac:dyDescent="0.2">
      <c r="A20" s="83"/>
      <c r="B20" s="79"/>
      <c r="C20" s="30"/>
      <c r="D20" s="30"/>
      <c r="E20" s="74"/>
      <c r="F20" s="75"/>
      <c r="G20" s="30"/>
      <c r="H20" s="82"/>
      <c r="I20" s="82"/>
      <c r="J20" s="31"/>
      <c r="K20" s="31"/>
      <c r="L20" s="35"/>
      <c r="M20" s="31" t="str">
        <f t="shared" si="0"/>
        <v/>
      </c>
      <c r="N20" s="35"/>
      <c r="O20" s="76"/>
      <c r="P20" s="80"/>
      <c r="Q20" s="35"/>
      <c r="R20" s="35"/>
      <c r="S20" s="35"/>
      <c r="T20" s="35"/>
      <c r="U20" s="96"/>
      <c r="V20" s="97" t="str">
        <f t="shared" si="1"/>
        <v>-</v>
      </c>
    </row>
    <row r="21" spans="1:22" x14ac:dyDescent="0.2">
      <c r="A21" s="83"/>
      <c r="B21" s="79"/>
      <c r="C21" s="30"/>
      <c r="D21" s="30"/>
      <c r="E21" s="74"/>
      <c r="F21" s="75"/>
      <c r="G21" s="30"/>
      <c r="H21" s="82"/>
      <c r="I21" s="82"/>
      <c r="J21" s="31"/>
      <c r="K21" s="31"/>
      <c r="L21" s="35"/>
      <c r="M21" s="31" t="str">
        <f t="shared" si="0"/>
        <v/>
      </c>
      <c r="N21" s="35"/>
      <c r="O21" s="76"/>
      <c r="P21" s="80"/>
      <c r="Q21" s="35"/>
      <c r="R21" s="35"/>
      <c r="S21" s="35"/>
      <c r="T21" s="35"/>
      <c r="U21" s="96"/>
      <c r="V21" s="97" t="str">
        <f t="shared" si="1"/>
        <v>-</v>
      </c>
    </row>
    <row r="22" spans="1:22" x14ac:dyDescent="0.2">
      <c r="A22" s="83"/>
      <c r="B22" s="79"/>
      <c r="C22" s="30"/>
      <c r="D22" s="30"/>
      <c r="E22" s="74"/>
      <c r="F22" s="75"/>
      <c r="G22" s="30"/>
      <c r="H22" s="82"/>
      <c r="I22" s="82"/>
      <c r="J22" s="31"/>
      <c r="K22" s="31"/>
      <c r="L22" s="35"/>
      <c r="M22" s="31" t="str">
        <f t="shared" si="0"/>
        <v/>
      </c>
      <c r="N22" s="35"/>
      <c r="O22" s="76"/>
      <c r="P22" s="80"/>
      <c r="Q22" s="35"/>
      <c r="R22" s="35"/>
      <c r="S22" s="35"/>
      <c r="T22" s="35"/>
      <c r="U22" s="96"/>
      <c r="V22" s="97" t="str">
        <f t="shared" si="1"/>
        <v>-</v>
      </c>
    </row>
    <row r="23" spans="1:22" x14ac:dyDescent="0.2">
      <c r="A23" s="83"/>
      <c r="B23" s="79"/>
      <c r="C23" s="30"/>
      <c r="D23" s="30"/>
      <c r="E23" s="74"/>
      <c r="F23" s="75"/>
      <c r="G23" s="30"/>
      <c r="H23" s="82"/>
      <c r="I23" s="82"/>
      <c r="J23" s="31"/>
      <c r="K23" s="31"/>
      <c r="L23" s="35"/>
      <c r="M23" s="31" t="str">
        <f t="shared" si="0"/>
        <v/>
      </c>
      <c r="N23" s="35"/>
      <c r="O23" s="76"/>
      <c r="P23" s="80"/>
      <c r="Q23" s="35"/>
      <c r="R23" s="35"/>
      <c r="S23" s="35"/>
      <c r="T23" s="35"/>
      <c r="U23" s="96"/>
      <c r="V23" s="97" t="str">
        <f t="shared" si="1"/>
        <v>-</v>
      </c>
    </row>
    <row r="24" spans="1:22" x14ac:dyDescent="0.2">
      <c r="A24" s="83"/>
      <c r="B24" s="79"/>
      <c r="C24" s="30"/>
      <c r="D24" s="30"/>
      <c r="E24" s="74"/>
      <c r="F24" s="75"/>
      <c r="G24" s="30"/>
      <c r="H24" s="82"/>
      <c r="I24" s="82"/>
      <c r="J24" s="31"/>
      <c r="K24" s="31"/>
      <c r="L24" s="35"/>
      <c r="M24" s="31" t="str">
        <f t="shared" si="0"/>
        <v/>
      </c>
      <c r="N24" s="35"/>
      <c r="O24" s="76"/>
      <c r="P24" s="80"/>
      <c r="Q24" s="35"/>
      <c r="R24" s="35"/>
      <c r="S24" s="35"/>
      <c r="T24" s="35"/>
      <c r="U24" s="96"/>
      <c r="V24" s="97" t="str">
        <f t="shared" si="1"/>
        <v>-</v>
      </c>
    </row>
    <row r="25" spans="1:22" x14ac:dyDescent="0.2">
      <c r="A25" s="83"/>
      <c r="B25" s="79"/>
      <c r="C25" s="30"/>
      <c r="D25" s="30"/>
      <c r="E25" s="74"/>
      <c r="F25" s="75"/>
      <c r="G25" s="30"/>
      <c r="H25" s="82"/>
      <c r="I25" s="82"/>
      <c r="J25" s="31"/>
      <c r="K25" s="31"/>
      <c r="L25" s="35"/>
      <c r="M25" s="31" t="str">
        <f t="shared" si="0"/>
        <v/>
      </c>
      <c r="N25" s="35"/>
      <c r="O25" s="76"/>
      <c r="P25" s="80"/>
      <c r="Q25" s="35"/>
      <c r="R25" s="35"/>
      <c r="S25" s="35"/>
      <c r="T25" s="35"/>
      <c r="U25" s="96"/>
      <c r="V25" s="97" t="str">
        <f t="shared" si="1"/>
        <v>-</v>
      </c>
    </row>
    <row r="26" spans="1:22" x14ac:dyDescent="0.2">
      <c r="A26" s="83"/>
      <c r="B26" s="79"/>
      <c r="C26" s="30"/>
      <c r="D26" s="30"/>
      <c r="E26" s="74"/>
      <c r="F26" s="75"/>
      <c r="G26" s="30"/>
      <c r="H26" s="82"/>
      <c r="I26" s="82"/>
      <c r="J26" s="31"/>
      <c r="K26" s="31"/>
      <c r="L26" s="35"/>
      <c r="M26" s="31" t="str">
        <f t="shared" si="0"/>
        <v/>
      </c>
      <c r="N26" s="35"/>
      <c r="O26" s="76"/>
      <c r="P26" s="80"/>
      <c r="Q26" s="35"/>
      <c r="R26" s="35"/>
      <c r="S26" s="35"/>
      <c r="T26" s="35"/>
      <c r="U26" s="96"/>
      <c r="V26" s="97" t="str">
        <f t="shared" si="1"/>
        <v>-</v>
      </c>
    </row>
    <row r="27" spans="1:22" x14ac:dyDescent="0.2">
      <c r="A27" s="83"/>
      <c r="B27" s="79"/>
      <c r="C27" s="30"/>
      <c r="D27" s="30"/>
      <c r="E27" s="74"/>
      <c r="F27" s="75"/>
      <c r="G27" s="30"/>
      <c r="H27" s="82"/>
      <c r="I27" s="82"/>
      <c r="J27" s="31"/>
      <c r="K27" s="31"/>
      <c r="L27" s="35"/>
      <c r="M27" s="31" t="str">
        <f t="shared" si="0"/>
        <v/>
      </c>
      <c r="N27" s="35"/>
      <c r="O27" s="76"/>
      <c r="P27" s="80"/>
      <c r="Q27" s="35"/>
      <c r="R27" s="35"/>
      <c r="S27" s="35"/>
      <c r="T27" s="35"/>
      <c r="U27" s="96"/>
      <c r="V27" s="97" t="str">
        <f t="shared" si="1"/>
        <v>-</v>
      </c>
    </row>
    <row r="28" spans="1:22" x14ac:dyDescent="0.2">
      <c r="A28" s="83"/>
      <c r="B28" s="79"/>
      <c r="C28" s="30"/>
      <c r="D28" s="30"/>
      <c r="E28" s="74"/>
      <c r="F28" s="75"/>
      <c r="G28" s="30"/>
      <c r="H28" s="82"/>
      <c r="I28" s="82"/>
      <c r="J28" s="31"/>
      <c r="K28" s="31"/>
      <c r="L28" s="35"/>
      <c r="M28" s="31" t="str">
        <f t="shared" si="0"/>
        <v/>
      </c>
      <c r="N28" s="35"/>
      <c r="O28" s="76"/>
      <c r="P28" s="80"/>
      <c r="Q28" s="35"/>
      <c r="R28" s="35"/>
      <c r="S28" s="35"/>
      <c r="T28" s="35"/>
      <c r="U28" s="96"/>
      <c r="V28" s="97" t="str">
        <f t="shared" si="1"/>
        <v>-</v>
      </c>
    </row>
    <row r="29" spans="1:22" x14ac:dyDescent="0.2">
      <c r="A29" s="83"/>
      <c r="B29" s="79"/>
      <c r="C29" s="30"/>
      <c r="D29" s="30"/>
      <c r="E29" s="74"/>
      <c r="F29" s="75"/>
      <c r="G29" s="30"/>
      <c r="H29" s="82"/>
      <c r="I29" s="82"/>
      <c r="J29" s="31"/>
      <c r="K29" s="31"/>
      <c r="L29" s="35"/>
      <c r="M29" s="31" t="str">
        <f t="shared" si="0"/>
        <v/>
      </c>
      <c r="N29" s="35"/>
      <c r="O29" s="76"/>
      <c r="P29" s="80"/>
      <c r="Q29" s="35"/>
      <c r="R29" s="35"/>
      <c r="S29" s="35"/>
      <c r="T29" s="35"/>
      <c r="U29" s="96"/>
      <c r="V29" s="97" t="str">
        <f t="shared" si="1"/>
        <v>-</v>
      </c>
    </row>
    <row r="30" spans="1:22" x14ac:dyDescent="0.2">
      <c r="A30" s="83"/>
      <c r="B30" s="79"/>
      <c r="C30" s="30"/>
      <c r="D30" s="30"/>
      <c r="E30" s="74"/>
      <c r="F30" s="75"/>
      <c r="G30" s="30"/>
      <c r="H30" s="82"/>
      <c r="I30" s="82"/>
      <c r="J30" s="31"/>
      <c r="K30" s="31"/>
      <c r="L30" s="35"/>
      <c r="M30" s="31" t="str">
        <f t="shared" si="0"/>
        <v/>
      </c>
      <c r="N30" s="35"/>
      <c r="O30" s="76"/>
      <c r="P30" s="80"/>
      <c r="Q30" s="35"/>
      <c r="R30" s="35"/>
      <c r="S30" s="35"/>
      <c r="T30" s="35"/>
      <c r="U30" s="96"/>
      <c r="V30" s="97" t="str">
        <f t="shared" si="1"/>
        <v>-</v>
      </c>
    </row>
    <row r="31" spans="1:22" x14ac:dyDescent="0.2">
      <c r="A31" s="83"/>
      <c r="B31" s="79"/>
      <c r="C31" s="30"/>
      <c r="D31" s="30"/>
      <c r="E31" s="74"/>
      <c r="F31" s="75"/>
      <c r="G31" s="30"/>
      <c r="H31" s="82"/>
      <c r="I31" s="82"/>
      <c r="J31" s="31"/>
      <c r="K31" s="31"/>
      <c r="L31" s="35"/>
      <c r="M31" s="31" t="str">
        <f t="shared" si="0"/>
        <v/>
      </c>
      <c r="N31" s="35"/>
      <c r="O31" s="76"/>
      <c r="P31" s="80"/>
      <c r="Q31" s="35"/>
      <c r="R31" s="35"/>
      <c r="S31" s="35"/>
      <c r="T31" s="35"/>
      <c r="U31" s="96"/>
      <c r="V31" s="97" t="str">
        <f t="shared" si="1"/>
        <v>-</v>
      </c>
    </row>
    <row r="32" spans="1:22" x14ac:dyDescent="0.2">
      <c r="A32" s="83"/>
      <c r="B32" s="79"/>
      <c r="C32" s="30"/>
      <c r="D32" s="30"/>
      <c r="E32" s="74"/>
      <c r="F32" s="75"/>
      <c r="G32" s="30"/>
      <c r="H32" s="82"/>
      <c r="I32" s="82"/>
      <c r="J32" s="31"/>
      <c r="K32" s="31"/>
      <c r="L32" s="35"/>
      <c r="M32" s="31" t="str">
        <f t="shared" ref="M32" si="2">IF(J32&lt;&gt;"",CEILING((J32/H32+K32/H32+L32/(H32/I32)),0.2),"")</f>
        <v/>
      </c>
      <c r="N32" s="35"/>
      <c r="O32" s="76"/>
      <c r="P32" s="80"/>
      <c r="Q32" s="35"/>
      <c r="R32" s="35"/>
      <c r="S32" s="35"/>
      <c r="T32" s="35"/>
      <c r="U32" s="96"/>
      <c r="V32" s="97" t="str">
        <f t="shared" ref="V32" si="3">IF(J32&lt;&gt;"",O32/J32,"-")</f>
        <v>-</v>
      </c>
    </row>
    <row r="34" spans="1:22" x14ac:dyDescent="0.2">
      <c r="O34" s="14"/>
    </row>
    <row r="40" spans="1:22" s="11" customFormat="1" ht="12.75" customHeight="1" x14ac:dyDescent="0.2">
      <c r="A40" s="72"/>
      <c r="B40" s="72"/>
      <c r="C40" s="16"/>
      <c r="D40" s="16"/>
      <c r="E40" s="9"/>
      <c r="F40" s="6"/>
      <c r="V40" s="72"/>
    </row>
    <row r="41" spans="1:22" s="11" customFormat="1" ht="12.75" customHeight="1" x14ac:dyDescent="0.2">
      <c r="A41" s="72"/>
      <c r="B41" s="72"/>
      <c r="C41" s="16"/>
      <c r="D41" s="16"/>
      <c r="E41" s="9"/>
      <c r="F41" s="6"/>
      <c r="V41" s="72"/>
    </row>
    <row r="42" spans="1:22" s="11" customFormat="1" ht="12.75" customHeight="1" x14ac:dyDescent="0.2">
      <c r="A42" s="72"/>
      <c r="B42" s="72"/>
      <c r="C42" s="16"/>
      <c r="D42" s="16"/>
      <c r="E42" s="9"/>
      <c r="F42" s="6"/>
      <c r="V42" s="72"/>
    </row>
    <row r="43" spans="1:22" s="11" customFormat="1" ht="12.75" customHeight="1" x14ac:dyDescent="0.2">
      <c r="A43" s="72"/>
      <c r="B43" s="72"/>
      <c r="C43" s="16"/>
      <c r="D43" s="16"/>
      <c r="E43" s="9"/>
      <c r="F43" s="6"/>
      <c r="V43" s="72"/>
    </row>
    <row r="44" spans="1:22" s="11" customFormat="1" ht="12.75" customHeight="1" x14ac:dyDescent="0.2">
      <c r="A44" s="72"/>
      <c r="B44" s="72"/>
      <c r="C44" s="16"/>
      <c r="D44" s="16"/>
      <c r="E44" s="9"/>
      <c r="F44" s="6"/>
      <c r="V44" s="72"/>
    </row>
    <row r="45" spans="1:22" s="11" customFormat="1" ht="12.75" customHeight="1" x14ac:dyDescent="0.2">
      <c r="A45" s="72"/>
      <c r="B45" s="72"/>
      <c r="C45" s="16"/>
      <c r="D45" s="16"/>
      <c r="E45" s="9"/>
      <c r="F45" s="6"/>
      <c r="V45" s="72"/>
    </row>
    <row r="46" spans="1:22" s="11" customFormat="1" ht="12.75" customHeight="1" x14ac:dyDescent="0.2">
      <c r="A46" s="72"/>
      <c r="B46" s="72"/>
      <c r="C46" s="16"/>
      <c r="D46" s="16"/>
      <c r="E46" s="9"/>
      <c r="F46" s="6"/>
      <c r="V46" s="72"/>
    </row>
    <row r="47" spans="1:22" s="11" customFormat="1" ht="12.75" customHeight="1" x14ac:dyDescent="0.2">
      <c r="A47" s="72"/>
      <c r="B47" s="72"/>
      <c r="C47" s="16"/>
      <c r="D47" s="16"/>
      <c r="E47" s="9"/>
      <c r="F47" s="6"/>
      <c r="V47" s="72"/>
    </row>
    <row r="48" spans="1:22" s="11" customFormat="1" ht="12.75" customHeight="1" x14ac:dyDescent="0.2">
      <c r="A48" s="72"/>
      <c r="B48" s="72"/>
      <c r="C48" s="16"/>
      <c r="D48" s="16"/>
      <c r="E48" s="9"/>
      <c r="F48" s="6"/>
      <c r="V48" s="72"/>
    </row>
    <row r="49" spans="1:22" s="11" customFormat="1" ht="12.75" customHeight="1" x14ac:dyDescent="0.2">
      <c r="A49" s="72"/>
      <c r="B49" s="72"/>
      <c r="C49" s="16"/>
      <c r="D49" s="16"/>
      <c r="E49" s="9"/>
      <c r="F49" s="6"/>
      <c r="V49" s="72"/>
    </row>
    <row r="50" spans="1:22" s="11" customFormat="1" ht="12.75" customHeight="1" x14ac:dyDescent="0.2">
      <c r="A50" s="72"/>
      <c r="B50" s="72"/>
      <c r="C50" s="16"/>
      <c r="D50" s="16"/>
      <c r="E50" s="9"/>
      <c r="F50" s="6"/>
      <c r="V50" s="72"/>
    </row>
    <row r="51" spans="1:22" s="11" customFormat="1" ht="12.75" customHeight="1" x14ac:dyDescent="0.2">
      <c r="A51" s="72"/>
      <c r="B51" s="72"/>
      <c r="C51" s="16"/>
      <c r="D51" s="16"/>
      <c r="E51" s="9"/>
      <c r="F51" s="6"/>
      <c r="V51" s="72"/>
    </row>
    <row r="52" spans="1:22" ht="11.25" customHeight="1" x14ac:dyDescent="0.2"/>
    <row r="53" spans="1:22" ht="11.25" customHeight="1" x14ac:dyDescent="0.2"/>
    <row r="54" spans="1:22" ht="11.25" customHeight="1" x14ac:dyDescent="0.2"/>
    <row r="55" spans="1:22" ht="11.25" customHeight="1" x14ac:dyDescent="0.2"/>
    <row r="56" spans="1:22" ht="11.25" customHeight="1" x14ac:dyDescent="0.2"/>
    <row r="57" spans="1:22" ht="11.25" customHeight="1" x14ac:dyDescent="0.2"/>
    <row r="58" spans="1:22" ht="11.25" customHeight="1" x14ac:dyDescent="0.2"/>
    <row r="59" spans="1:22" ht="11.25" customHeight="1" x14ac:dyDescent="0.2"/>
    <row r="60" spans="1:22" ht="11.25" customHeight="1" x14ac:dyDescent="0.2"/>
    <row r="61" spans="1:22" ht="11.25" customHeight="1" x14ac:dyDescent="0.2"/>
    <row r="62" spans="1:22" ht="11.25" customHeight="1" x14ac:dyDescent="0.2"/>
    <row r="63" spans="1:22" ht="11.25" customHeight="1" x14ac:dyDescent="0.2"/>
    <row r="64" spans="1:22" ht="11.25" customHeight="1" x14ac:dyDescent="0.2"/>
    <row r="65" ht="11.25" customHeight="1" x14ac:dyDescent="0.2"/>
  </sheetData>
  <sheetProtection selectLockedCells="1"/>
  <mergeCells count="23">
    <mergeCell ref="V4:V5"/>
    <mergeCell ref="S4:S5"/>
    <mergeCell ref="U4:U5"/>
    <mergeCell ref="O4:O5"/>
    <mergeCell ref="P4:P5"/>
    <mergeCell ref="Q4:Q5"/>
    <mergeCell ref="R4:R5"/>
    <mergeCell ref="T4:T5"/>
    <mergeCell ref="D1:U1"/>
    <mergeCell ref="I4:I5"/>
    <mergeCell ref="L4:L5"/>
    <mergeCell ref="E4:E5"/>
    <mergeCell ref="F4:F5"/>
    <mergeCell ref="M4:M5"/>
    <mergeCell ref="N4:N5"/>
    <mergeCell ref="A4:A5"/>
    <mergeCell ref="J4:J5"/>
    <mergeCell ref="K4:K5"/>
    <mergeCell ref="F2:G2"/>
    <mergeCell ref="D4:D5"/>
    <mergeCell ref="B4:B5"/>
    <mergeCell ref="C4:C5"/>
    <mergeCell ref="H4:H5"/>
  </mergeCells>
  <phoneticPr fontId="0" type="noConversion"/>
  <dataValidations xWindow="1457" yWindow="615" count="19">
    <dataValidation type="textLength" allowBlank="1" showInputMessage="1" showErrorMessage="1" error="Diese Angaben dürfen Sie nicht ändern. Sie werden aus der Tabelle Stammdaten und Hinweise übernommen!" sqref="D1:U1 D2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M6:M32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U6:U32"/>
    <dataValidation type="decimal" allowBlank="1" showInputMessage="1" showErrorMessage="1" promptTitle="Erläuterung" prompt="Tragen Sie hier bitte die zur Kalkulation und dem Konzept gehörenden Unterrichtsstunden (Theorie und Fachpraxis) ohne Zusätze ein." sqref="J6:J32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K6:K32">
      <formula1>0</formula1>
      <formula2>100000</formula2>
    </dataValidation>
    <dataValidation allowBlank="1" showInputMessage="1" showErrorMessage="1" promptTitle="Erläuterung" prompt="Neue Maßnahmen nummerieren Sie bitte fortlaufend." sqref="A6:A32"/>
    <dataValidation allowBlank="1" showInputMessage="1" showErrorMessage="1" promptTitle="Erläuterung" prompt="Bei Maßnahmenänderungen tragen Sie bitte hier die bereits vergebene Maßnahmennummer ein." sqref="B6:B32"/>
    <dataValidation allowBlank="1" showInputMessage="1" showErrorMessage="1" promptTitle="Erläuterung" prompt="Bitte tragen Sie hier eine aussagekräftige Bezeichnung der Maßnahme ein (z. B. Umschulung zum Industriemechaniker). " sqref="C6:C32"/>
    <dataValidation allowBlank="1" showInputMessage="1" showErrorMessage="1" promptTitle="Erläuterung" prompt="Bitte tragen Sie hier eine Kurzbeschreibung der Maßnahme bzw. des Maßnahmebausteins ein (Stichpunkte)." sqref="D6:D32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/>
    <dataValidation type="list" allowBlank="1" showInputMessage="1" showErrorMessage="1" promptTitle="Erläuterung" prompt="Bitte wählen Sie aus der Dropdown-Liste einen der vier möglichen Wirtschaftsbereiche aus." sqref="F6:F32">
      <formula1>"gtB, kmB, ubD, psD"</formula1>
    </dataValidation>
    <dataValidation allowBlank="1" showInputMessage="1" showErrorMessage="1" promptTitle="Erläuterung" prompt="Bitte tragen Sie hier alle Standorte mit kompletter Anschrift ein, an denen die Maßnahme durchgeführt wird. Wenn zutreffend, bitte die Zentrale nicht vergessen." sqref="G6:G32"/>
    <dataValidation type="decimal" allowBlank="1" showInputMessage="1" showErrorMessage="1" promptTitle="Erläuterung" prompt="Tragen Sie hier bitte die geplante Anzahl an Wochenstunden ohne Zusätze ein." sqref="H6:H32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I6:I32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L6:L32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N6:N32 R6:T32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O6:O32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P6:P32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Q6:Q32">
      <formula1>0</formula1>
      <formula2>50</formula2>
    </dataValidation>
  </dataValidations>
  <pageMargins left="0.74803149606299213" right="0.39370078740157483" top="0.94488188976377963" bottom="0.59055118110236227" header="0.51181102362204722" footer="0.51181102362204722"/>
  <pageSetup paperSize="9" scale="52" fitToHeight="10" orientation="landscape" r:id="rId1"/>
  <headerFooter alignWithMargins="0">
    <oddHeader>&amp;L&amp;"Arial,Fett"&amp;12Maßnahmenliste &amp;C&amp;"Arial,Fett"&amp;12Maßnahmen der Beruflichen Weiterbildung (FbW - §§ 81ff SGB III)&amp;R&amp;"Arial,Fett"&amp;12APV-Zertifizierungs GmbH</oddHeader>
    <oddFooter>&amp;L&amp;F&amp;C17.10.2017&amp;RSeite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2.75" x14ac:dyDescent="0.2"/>
  <cols>
    <col min="5" max="5" width="11.42578125" style="46"/>
  </cols>
  <sheetData>
    <row r="1" spans="1:5" ht="18" x14ac:dyDescent="0.25">
      <c r="A1" s="38" t="s">
        <v>34</v>
      </c>
    </row>
    <row r="3" spans="1:5" s="46" customFormat="1" x14ac:dyDescent="0.2">
      <c r="E3" s="40" t="s">
        <v>35</v>
      </c>
    </row>
    <row r="4" spans="1:5" s="46" customFormat="1" x14ac:dyDescent="0.2"/>
    <row r="36" spans="1:7" ht="15" x14ac:dyDescent="0.25">
      <c r="A36" s="41" t="s">
        <v>36</v>
      </c>
      <c r="B36" s="42"/>
      <c r="C36" s="42"/>
      <c r="D36" s="42"/>
      <c r="E36" s="47"/>
      <c r="F36" s="42"/>
      <c r="G36" s="42"/>
    </row>
    <row r="37" spans="1:7" ht="14.25" x14ac:dyDescent="0.2">
      <c r="A37" s="41" t="s">
        <v>37</v>
      </c>
      <c r="B37" s="42"/>
      <c r="C37" s="42"/>
      <c r="D37" s="42"/>
      <c r="E37" s="47"/>
      <c r="F37" s="42"/>
      <c r="G37" s="42"/>
    </row>
    <row r="38" spans="1:7" ht="15" x14ac:dyDescent="0.25">
      <c r="A38" s="41" t="s">
        <v>38</v>
      </c>
      <c r="B38" s="42"/>
      <c r="C38" s="42"/>
      <c r="D38" s="42"/>
      <c r="E38" s="47"/>
      <c r="F38" s="42"/>
      <c r="G38" s="42"/>
    </row>
    <row r="39" spans="1:7" ht="15" x14ac:dyDescent="0.25">
      <c r="A39" s="41" t="s">
        <v>39</v>
      </c>
      <c r="B39" s="42"/>
      <c r="C39" s="42"/>
      <c r="D39" s="42"/>
      <c r="E39" s="47"/>
      <c r="F39" s="42"/>
      <c r="G39" s="42"/>
    </row>
    <row r="40" spans="1:7" ht="14.25" x14ac:dyDescent="0.2">
      <c r="A40" s="41" t="s">
        <v>40</v>
      </c>
      <c r="B40" s="42"/>
      <c r="C40" s="42"/>
      <c r="D40" s="42"/>
      <c r="E40" s="47"/>
      <c r="F40" s="42"/>
      <c r="G40" s="42"/>
    </row>
    <row r="41" spans="1:7" ht="15" x14ac:dyDescent="0.25">
      <c r="A41" s="41" t="s">
        <v>41</v>
      </c>
      <c r="B41" s="42"/>
      <c r="C41" s="42"/>
      <c r="D41" s="42"/>
      <c r="E41" s="47"/>
      <c r="F41" s="42"/>
      <c r="G41" s="42"/>
    </row>
    <row r="42" spans="1:7" ht="14.25" x14ac:dyDescent="0.2">
      <c r="A42" s="41" t="s">
        <v>42</v>
      </c>
      <c r="B42" s="42"/>
      <c r="C42" s="42"/>
      <c r="D42" s="42"/>
      <c r="E42" s="47"/>
      <c r="F42" s="42"/>
      <c r="G42" s="42"/>
    </row>
    <row r="43" spans="1:7" ht="14.25" x14ac:dyDescent="0.2">
      <c r="A43" s="42"/>
      <c r="B43" s="42"/>
      <c r="C43" s="42"/>
      <c r="D43" s="42"/>
      <c r="E43" s="47"/>
      <c r="F43" s="42"/>
      <c r="G43" s="42"/>
    </row>
    <row r="44" spans="1:7" ht="14.25" x14ac:dyDescent="0.2">
      <c r="A44" s="41" t="s">
        <v>43</v>
      </c>
      <c r="B44" s="42"/>
      <c r="C44" s="42"/>
      <c r="D44" s="42"/>
      <c r="E44" s="47"/>
      <c r="F44" s="42"/>
      <c r="G44" s="42"/>
    </row>
    <row r="45" spans="1:7" ht="14.25" x14ac:dyDescent="0.2">
      <c r="A45" s="41" t="s">
        <v>44</v>
      </c>
      <c r="B45" s="42"/>
      <c r="C45" s="42"/>
      <c r="D45" s="42"/>
      <c r="E45" s="47"/>
      <c r="F45" s="42"/>
      <c r="G45" s="42"/>
    </row>
    <row r="46" spans="1:7" ht="14.25" x14ac:dyDescent="0.2">
      <c r="A46" s="43" t="s">
        <v>45</v>
      </c>
      <c r="B46" s="42"/>
      <c r="C46" s="42"/>
      <c r="D46" s="42"/>
      <c r="E46" s="47"/>
      <c r="F46" s="42"/>
      <c r="G46" s="42"/>
    </row>
    <row r="82" spans="1:12" ht="15" x14ac:dyDescent="0.25">
      <c r="A82" s="41" t="s">
        <v>46</v>
      </c>
      <c r="B82" s="42"/>
      <c r="C82" s="42"/>
      <c r="D82" s="42"/>
      <c r="E82" s="47"/>
      <c r="F82" s="42"/>
      <c r="G82" s="42"/>
      <c r="H82" s="42"/>
      <c r="I82" s="42"/>
      <c r="J82" s="42"/>
      <c r="K82" s="42"/>
      <c r="L82" s="42"/>
    </row>
    <row r="83" spans="1:12" ht="15" x14ac:dyDescent="0.25">
      <c r="A83" s="41" t="s">
        <v>47</v>
      </c>
      <c r="B83" s="42"/>
      <c r="C83" s="42"/>
      <c r="D83" s="42"/>
      <c r="E83" s="47"/>
      <c r="F83" s="42"/>
      <c r="G83" s="42"/>
      <c r="H83" s="42"/>
      <c r="I83" s="42"/>
      <c r="J83" s="42"/>
      <c r="K83" s="42"/>
      <c r="L83" s="42"/>
    </row>
    <row r="84" spans="1:12" ht="14.25" x14ac:dyDescent="0.2">
      <c r="A84" s="41" t="s">
        <v>48</v>
      </c>
      <c r="B84" s="42"/>
      <c r="C84" s="42"/>
      <c r="D84" s="42"/>
      <c r="E84" s="47"/>
      <c r="F84" s="42"/>
      <c r="G84" s="42"/>
      <c r="H84" s="42"/>
      <c r="I84" s="42"/>
      <c r="J84" s="42"/>
      <c r="K84" s="42"/>
      <c r="L84" s="42"/>
    </row>
    <row r="85" spans="1:12" ht="14.25" x14ac:dyDescent="0.2">
      <c r="A85" s="41" t="s">
        <v>49</v>
      </c>
      <c r="B85" s="42"/>
      <c r="C85" s="42"/>
      <c r="D85" s="42"/>
      <c r="E85" s="47"/>
      <c r="F85" s="42"/>
      <c r="G85" s="42"/>
      <c r="H85" s="42"/>
      <c r="I85" s="42"/>
      <c r="J85" s="42"/>
      <c r="K85" s="42"/>
      <c r="L85" s="42"/>
    </row>
    <row r="86" spans="1:12" ht="14.25" x14ac:dyDescent="0.2">
      <c r="A86" s="41" t="s">
        <v>50</v>
      </c>
      <c r="B86" s="42"/>
      <c r="C86" s="42"/>
      <c r="D86" s="42"/>
      <c r="E86" s="47"/>
      <c r="F86" s="42"/>
      <c r="G86" s="42"/>
      <c r="H86" s="42"/>
      <c r="I86" s="42"/>
      <c r="J86" s="42"/>
      <c r="K86" s="42"/>
      <c r="L86" s="42"/>
    </row>
    <row r="120" spans="1:1" ht="14.25" x14ac:dyDescent="0.2">
      <c r="A120" s="41" t="s">
        <v>51</v>
      </c>
    </row>
    <row r="121" spans="1:1" ht="15" x14ac:dyDescent="0.25">
      <c r="A121" s="44" t="s">
        <v>52</v>
      </c>
    </row>
    <row r="122" spans="1:1" ht="15" x14ac:dyDescent="0.25">
      <c r="A122" s="41" t="s">
        <v>64</v>
      </c>
    </row>
    <row r="123" spans="1:1" ht="14.25" x14ac:dyDescent="0.2">
      <c r="A123" s="41" t="s">
        <v>53</v>
      </c>
    </row>
    <row r="124" spans="1:1" ht="15" x14ac:dyDescent="0.25">
      <c r="A124" s="41" t="s">
        <v>54</v>
      </c>
    </row>
    <row r="125" spans="1:1" ht="14.25" x14ac:dyDescent="0.2">
      <c r="A125" s="41" t="s">
        <v>55</v>
      </c>
    </row>
    <row r="160" spans="1:7" x14ac:dyDescent="0.2">
      <c r="A160" s="1" t="s">
        <v>56</v>
      </c>
      <c r="B160" s="10"/>
      <c r="C160" s="10"/>
      <c r="D160" s="10"/>
      <c r="E160" s="48"/>
      <c r="F160" s="10"/>
      <c r="G160" s="10"/>
    </row>
    <row r="161" spans="1:9" x14ac:dyDescent="0.2">
      <c r="A161" s="10"/>
      <c r="B161" s="10"/>
      <c r="C161" s="10"/>
      <c r="D161" s="10"/>
      <c r="E161" s="48"/>
      <c r="F161" s="10"/>
      <c r="G161" s="10"/>
    </row>
    <row r="162" spans="1:9" x14ac:dyDescent="0.2">
      <c r="A162" s="1" t="s">
        <v>57</v>
      </c>
      <c r="B162" s="10"/>
      <c r="C162" s="10"/>
      <c r="D162" s="10"/>
      <c r="E162" s="48"/>
      <c r="F162" s="10"/>
      <c r="G162" s="10"/>
    </row>
    <row r="163" spans="1:9" x14ac:dyDescent="0.2">
      <c r="A163" s="2" t="s">
        <v>80</v>
      </c>
      <c r="B163" s="10"/>
      <c r="C163" s="10"/>
      <c r="D163" s="10"/>
      <c r="E163" s="48"/>
      <c r="F163" s="10"/>
      <c r="G163" s="10"/>
    </row>
    <row r="164" spans="1:9" x14ac:dyDescent="0.2">
      <c r="A164" s="10"/>
      <c r="B164" s="10"/>
      <c r="C164" s="10"/>
      <c r="D164" s="10"/>
      <c r="E164" s="48"/>
      <c r="F164" s="10"/>
      <c r="G164" s="10"/>
    </row>
    <row r="165" spans="1:9" x14ac:dyDescent="0.2">
      <c r="A165" s="10" t="s">
        <v>58</v>
      </c>
      <c r="B165" s="10"/>
      <c r="C165" s="10"/>
      <c r="D165" s="10"/>
      <c r="E165" s="48"/>
      <c r="F165" s="10"/>
      <c r="G165" s="10"/>
    </row>
    <row r="166" spans="1:9" x14ac:dyDescent="0.2">
      <c r="A166" s="10"/>
      <c r="B166" s="10"/>
      <c r="C166" s="10"/>
      <c r="D166" s="10"/>
      <c r="E166" s="48"/>
      <c r="F166" s="10"/>
      <c r="G166" s="10"/>
    </row>
    <row r="167" spans="1:9" x14ac:dyDescent="0.2">
      <c r="A167" s="10" t="s">
        <v>59</v>
      </c>
      <c r="B167" s="10"/>
      <c r="C167" s="10"/>
      <c r="D167" s="10"/>
      <c r="E167" s="48"/>
      <c r="F167" s="10"/>
      <c r="G167" s="10"/>
    </row>
    <row r="168" spans="1:9" x14ac:dyDescent="0.2">
      <c r="A168" s="10" t="s">
        <v>60</v>
      </c>
      <c r="B168" s="10"/>
      <c r="C168" s="10"/>
      <c r="D168" s="10"/>
      <c r="E168" s="48"/>
      <c r="F168" s="10"/>
      <c r="G168" s="10"/>
    </row>
    <row r="169" spans="1:9" x14ac:dyDescent="0.2">
      <c r="A169" s="10"/>
      <c r="B169" s="10"/>
      <c r="C169" s="10"/>
      <c r="D169" s="10"/>
      <c r="E169" s="48"/>
      <c r="F169" s="10"/>
      <c r="G169" s="10"/>
    </row>
    <row r="170" spans="1:9" x14ac:dyDescent="0.2">
      <c r="A170" s="1" t="s">
        <v>61</v>
      </c>
      <c r="B170" s="10"/>
      <c r="C170" s="10"/>
      <c r="D170" s="10"/>
      <c r="E170" s="48"/>
      <c r="F170" s="10"/>
      <c r="G170" s="10"/>
    </row>
    <row r="171" spans="1:9" x14ac:dyDescent="0.2">
      <c r="A171" s="10"/>
      <c r="B171" s="10"/>
      <c r="C171" s="10"/>
      <c r="D171" s="10"/>
      <c r="E171" s="48"/>
      <c r="F171" s="10"/>
      <c r="G171" s="10"/>
    </row>
    <row r="172" spans="1:9" x14ac:dyDescent="0.2">
      <c r="A172" s="10" t="s">
        <v>62</v>
      </c>
      <c r="B172" s="10"/>
      <c r="C172" s="10"/>
      <c r="D172" s="10"/>
      <c r="E172" s="48"/>
      <c r="F172" s="10"/>
      <c r="G172" s="10"/>
    </row>
    <row r="173" spans="1:9" x14ac:dyDescent="0.2">
      <c r="A173" s="10"/>
      <c r="B173" s="10"/>
      <c r="C173" s="10"/>
      <c r="D173" s="10"/>
      <c r="E173" s="48"/>
      <c r="F173" s="10"/>
      <c r="G173" s="10"/>
    </row>
    <row r="174" spans="1:9" x14ac:dyDescent="0.2">
      <c r="A174" s="10" t="s">
        <v>63</v>
      </c>
      <c r="B174" s="10"/>
      <c r="C174" s="10"/>
      <c r="D174" s="10"/>
      <c r="E174" s="48"/>
      <c r="F174" s="10"/>
      <c r="G174" s="10"/>
      <c r="I174" s="39"/>
    </row>
    <row r="175" spans="1:9" x14ac:dyDescent="0.2">
      <c r="A175" s="10"/>
      <c r="B175" s="10"/>
      <c r="C175" s="10"/>
      <c r="D175" s="10"/>
      <c r="E175" s="48"/>
      <c r="F175" s="10"/>
      <c r="G175" s="10"/>
    </row>
    <row r="176" spans="1:9" x14ac:dyDescent="0.2">
      <c r="A176" s="1"/>
      <c r="B176" s="10"/>
      <c r="C176" s="10"/>
      <c r="D176" s="10"/>
      <c r="E176" s="48"/>
      <c r="F176" s="10"/>
      <c r="G176" s="10"/>
    </row>
    <row r="177" spans="1:7" x14ac:dyDescent="0.2">
      <c r="A177" s="10"/>
      <c r="B177" s="10"/>
      <c r="C177" s="10"/>
      <c r="D177" s="10"/>
      <c r="E177" s="48"/>
      <c r="F177" s="10"/>
      <c r="G177" s="10"/>
    </row>
    <row r="178" spans="1:7" x14ac:dyDescent="0.2">
      <c r="A178" s="10"/>
      <c r="B178" s="10"/>
      <c r="C178" s="10"/>
      <c r="D178" s="10"/>
      <c r="E178" s="48"/>
      <c r="F178" s="10"/>
      <c r="G178" s="10"/>
    </row>
    <row r="179" spans="1:7" x14ac:dyDescent="0.2">
      <c r="A179" s="10"/>
      <c r="B179" s="10"/>
      <c r="C179" s="10"/>
      <c r="D179" s="10"/>
      <c r="E179" s="48"/>
      <c r="F179" s="10"/>
      <c r="G179" s="10"/>
    </row>
    <row r="180" spans="1:7" x14ac:dyDescent="0.2">
      <c r="A180" s="10"/>
      <c r="B180" s="10"/>
      <c r="C180" s="10"/>
      <c r="D180" s="10"/>
      <c r="E180" s="48"/>
      <c r="F180" s="10"/>
      <c r="G180" s="10"/>
    </row>
  </sheetData>
  <sheetProtection selectLockedCells="1"/>
  <phoneticPr fontId="14" type="noConversion"/>
  <hyperlinks>
    <hyperlink ref="E3" r:id="rId1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indexed="42"/>
  </sheetPr>
  <dimension ref="A1:N34"/>
  <sheetViews>
    <sheetView view="pageBreakPreview" topLeftCell="A7" zoomScaleNormal="100" workbookViewId="0">
      <selection activeCell="C34" sqref="C34"/>
    </sheetView>
  </sheetViews>
  <sheetFormatPr baseColWidth="10" defaultRowHeight="12.75" x14ac:dyDescent="0.2"/>
  <cols>
    <col min="1" max="1" width="3.140625" bestFit="1" customWidth="1"/>
    <col min="2" max="2" width="7.140625" customWidth="1"/>
    <col min="3" max="3" width="24.85546875" customWidth="1"/>
    <col min="4" max="4" width="24.140625" customWidth="1"/>
    <col min="5" max="5" width="19.28515625" customWidth="1"/>
    <col min="6" max="6" width="18.140625" customWidth="1"/>
    <col min="7" max="7" width="9.42578125" customWidth="1"/>
    <col min="8" max="8" width="3.28515625" bestFit="1" customWidth="1"/>
    <col min="9" max="9" width="6.5703125" style="124" customWidth="1"/>
    <col min="10" max="11" width="6.42578125" style="124" customWidth="1"/>
    <col min="12" max="12" width="9.42578125" style="116" customWidth="1"/>
    <col min="13" max="13" width="10" bestFit="1" customWidth="1"/>
    <col min="14" max="14" width="5.85546875" customWidth="1"/>
  </cols>
  <sheetData>
    <row r="1" spans="1:14" ht="80.099999999999994" customHeight="1" x14ac:dyDescent="0.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24.75" customHeight="1" x14ac:dyDescent="0.2">
      <c r="A2" s="189" t="s">
        <v>155</v>
      </c>
      <c r="B2" s="190"/>
      <c r="C2" s="190"/>
      <c r="D2" s="190"/>
      <c r="E2" s="190"/>
      <c r="F2" s="190"/>
      <c r="G2" s="60"/>
      <c r="H2" s="60"/>
      <c r="I2" s="117"/>
      <c r="J2" s="117"/>
      <c r="K2" s="117"/>
      <c r="L2" s="112"/>
      <c r="M2" s="60"/>
      <c r="N2" s="60"/>
    </row>
    <row r="3" spans="1:14" ht="17.45" customHeight="1" x14ac:dyDescent="0.3">
      <c r="A3" s="191" t="s">
        <v>65</v>
      </c>
      <c r="B3" s="191"/>
      <c r="C3" s="191"/>
      <c r="D3" s="192" t="str">
        <f>'Stammdaten und Hinweise'!C3</f>
        <v>Musterträger GmbH</v>
      </c>
      <c r="E3" s="193"/>
      <c r="F3" s="193"/>
      <c r="G3" s="46"/>
      <c r="H3" s="46"/>
      <c r="I3" s="118"/>
      <c r="J3" s="119"/>
      <c r="K3" s="119"/>
      <c r="L3" s="113"/>
      <c r="M3" s="49"/>
      <c r="N3" s="49"/>
    </row>
    <row r="4" spans="1:14" ht="17.45" customHeight="1" x14ac:dyDescent="0.2">
      <c r="A4" s="186" t="s">
        <v>76</v>
      </c>
      <c r="B4" s="186"/>
      <c r="C4" s="186"/>
      <c r="D4" s="187" t="str">
        <f>CONCATENATE('Stammdaten und Hinweise'!C4,", ",'Stammdaten und Hinweise'!C5," ",'Stammdaten und Hinweise'!C6)</f>
        <v>Musterstraße 100, 00000 Musterstadt</v>
      </c>
      <c r="E4" s="187"/>
      <c r="F4" s="187"/>
      <c r="G4" s="51"/>
      <c r="H4" s="51"/>
      <c r="I4" s="120"/>
      <c r="J4" s="121"/>
      <c r="K4" s="121"/>
      <c r="L4" s="114"/>
      <c r="M4" s="52"/>
      <c r="N4" s="52"/>
    </row>
    <row r="5" spans="1:14" ht="17.45" customHeight="1" x14ac:dyDescent="0.2">
      <c r="A5" s="188" t="s">
        <v>66</v>
      </c>
      <c r="B5" s="188"/>
      <c r="C5" s="188"/>
      <c r="D5" s="53" t="str">
        <f>B7</f>
        <v/>
      </c>
      <c r="E5" s="54" t="s">
        <v>67</v>
      </c>
      <c r="F5" s="64"/>
      <c r="G5" s="51"/>
      <c r="H5" s="51"/>
      <c r="I5" s="121"/>
      <c r="J5" s="121"/>
      <c r="K5" s="121"/>
      <c r="L5" s="114"/>
      <c r="M5" s="51"/>
      <c r="N5" s="51"/>
    </row>
    <row r="6" spans="1:14" ht="91.5" customHeight="1" thickBot="1" x14ac:dyDescent="0.25">
      <c r="A6" s="109" t="s">
        <v>68</v>
      </c>
      <c r="B6" s="109" t="s">
        <v>69</v>
      </c>
      <c r="C6" s="109" t="s">
        <v>117</v>
      </c>
      <c r="D6" s="110" t="s">
        <v>81</v>
      </c>
      <c r="E6" s="109" t="s">
        <v>70</v>
      </c>
      <c r="F6" s="109" t="s">
        <v>151</v>
      </c>
      <c r="G6" s="111" t="s">
        <v>93</v>
      </c>
      <c r="H6" s="111" t="s">
        <v>82</v>
      </c>
      <c r="I6" s="122" t="s">
        <v>83</v>
      </c>
      <c r="J6" s="122" t="s">
        <v>84</v>
      </c>
      <c r="K6" s="122" t="s">
        <v>87</v>
      </c>
      <c r="L6" s="111" t="s">
        <v>86</v>
      </c>
      <c r="M6" s="111" t="s">
        <v>74</v>
      </c>
      <c r="N6" s="111" t="s">
        <v>75</v>
      </c>
    </row>
    <row r="7" spans="1:14" ht="13.5" thickBot="1" x14ac:dyDescent="0.25">
      <c r="A7" s="65" t="str">
        <f>IF('FbW - §§ 81ff'!A6&lt;&gt;"",'FbW - §§ 81ff'!A6,"")</f>
        <v/>
      </c>
      <c r="B7" s="66" t="str">
        <f>IF('FbW - §§ 81ff'!B6&lt;&gt;"",'FbW - §§ 81ff'!B6,"")</f>
        <v/>
      </c>
      <c r="C7" s="57" t="str">
        <f>IF('FbW - §§ 81ff'!C6&lt;&gt;"",'FbW - §§ 81ff'!C6,"")</f>
        <v/>
      </c>
      <c r="D7" s="58" t="str">
        <f>IF('FbW - §§ 81ff'!D6&lt;&gt;"",'FbW - §§ 81ff'!D6,"")</f>
        <v/>
      </c>
      <c r="E7" s="61" t="str">
        <f>IF(C7&lt;&gt;"",CONCATENATE($D$3," ",$D$4),"")</f>
        <v/>
      </c>
      <c r="F7" s="58" t="str">
        <f>IF('FbW - §§ 81ff'!G6&lt;&gt;"",'FbW - §§ 81ff'!G6,"")</f>
        <v/>
      </c>
      <c r="G7" s="58" t="str">
        <f>IF('FbW - §§ 81ff'!E6&lt;&gt;"",'FbW - §§ 81ff'!E6,"")</f>
        <v/>
      </c>
      <c r="H7" s="58" t="str">
        <f>IF('FbW - §§ 81ff'!F6&lt;&gt;"",'FbW - §§ 81ff'!F6,"")</f>
        <v/>
      </c>
      <c r="I7" s="59" t="str">
        <f>IF('FbW - §§ 81ff'!J6&lt;&gt;"",'FbW - §§ 81ff'!J6,"")</f>
        <v/>
      </c>
      <c r="J7" s="59" t="str">
        <f>IF('FbW - §§ 81ff'!K6&lt;&gt;"",'FbW - §§ 81ff'!K6,"")</f>
        <v/>
      </c>
      <c r="K7" s="123" t="str">
        <f>IF('FbW - §§ 81ff'!M6&lt;&gt;"",'FbW - §§ 81ff'!M6,"")</f>
        <v/>
      </c>
      <c r="L7" s="115" t="str">
        <f>IF('FbW - §§ 81ff'!N6&lt;&gt;"",'FbW - §§ 81ff'!N6,"")</f>
        <v/>
      </c>
      <c r="M7" s="67" t="str">
        <f>IF('FbW - §§ 81ff'!O6&lt;&gt;"",'FbW - §§ 81ff'!O6,"")</f>
        <v/>
      </c>
      <c r="N7" s="67" t="str">
        <f>IF('FbW - §§ 81ff'!P6&lt;&gt;"",'FbW - §§ 81ff'!P6,"")</f>
        <v/>
      </c>
    </row>
    <row r="8" spans="1:14" ht="13.5" thickBot="1" x14ac:dyDescent="0.25">
      <c r="A8" s="65" t="str">
        <f>IF('FbW - §§ 81ff'!A7&lt;&gt;"",'FbW - §§ 81ff'!A7,"")</f>
        <v/>
      </c>
      <c r="B8" s="66" t="str">
        <f>IF('FbW - §§ 81ff'!B7&lt;&gt;"",'FbW - §§ 81ff'!B7,"")</f>
        <v/>
      </c>
      <c r="C8" s="58" t="str">
        <f>IF('FbW - §§ 81ff'!C7&lt;&gt;"",'FbW - §§ 81ff'!C7,"")</f>
        <v/>
      </c>
      <c r="D8" s="58" t="str">
        <f>IF('FbW - §§ 81ff'!D7&lt;&gt;"",'FbW - §§ 81ff'!D7,"")</f>
        <v/>
      </c>
      <c r="E8" s="61" t="str">
        <f t="shared" ref="E8:E34" si="0">IF(C8&lt;&gt;"",CONCATENATE($D$3," ",$D$4),"")</f>
        <v/>
      </c>
      <c r="F8" s="58" t="str">
        <f>IF('FbW - §§ 81ff'!G7&lt;&gt;"",'FbW - §§ 81ff'!G7,"")</f>
        <v/>
      </c>
      <c r="G8" s="58" t="str">
        <f>IF('FbW - §§ 81ff'!E7&lt;&gt;"",'FbW - §§ 81ff'!E7,"")</f>
        <v/>
      </c>
      <c r="H8" s="58" t="str">
        <f>IF('FbW - §§ 81ff'!F7&lt;&gt;"",'FbW - §§ 81ff'!F7,"")</f>
        <v/>
      </c>
      <c r="I8" s="59" t="str">
        <f>IF('FbW - §§ 81ff'!J7&lt;&gt;"",'FbW - §§ 81ff'!J7,"")</f>
        <v/>
      </c>
      <c r="J8" s="59" t="str">
        <f>IF('FbW - §§ 81ff'!K7&lt;&gt;"",'FbW - §§ 81ff'!K7,"")</f>
        <v/>
      </c>
      <c r="K8" s="123" t="str">
        <f>IF('FbW - §§ 81ff'!M7&lt;&gt;"",'FbW - §§ 81ff'!M7,"")</f>
        <v/>
      </c>
      <c r="L8" s="115" t="str">
        <f>IF('FbW - §§ 81ff'!N7&lt;&gt;"",'FbW - §§ 81ff'!N7,"")</f>
        <v/>
      </c>
      <c r="M8" s="67" t="str">
        <f>IF('FbW - §§ 81ff'!O7&lt;&gt;"",'FbW - §§ 81ff'!O7,"")</f>
        <v/>
      </c>
      <c r="N8" s="67" t="str">
        <f>IF('FbW - §§ 81ff'!P7&lt;&gt;"",'FbW - §§ 81ff'!P7,"")</f>
        <v/>
      </c>
    </row>
    <row r="9" spans="1:14" ht="13.5" thickBot="1" x14ac:dyDescent="0.25">
      <c r="A9" s="65" t="str">
        <f>IF('FbW - §§ 81ff'!A8&lt;&gt;"",'FbW - §§ 81ff'!A8,"")</f>
        <v/>
      </c>
      <c r="B9" s="66" t="str">
        <f>IF('FbW - §§ 81ff'!B8&lt;&gt;"",'FbW - §§ 81ff'!B8,"")</f>
        <v/>
      </c>
      <c r="C9" s="58" t="str">
        <f>IF('FbW - §§ 81ff'!C8&lt;&gt;"",'FbW - §§ 81ff'!C8,"")</f>
        <v/>
      </c>
      <c r="D9" s="58" t="str">
        <f>IF('FbW - §§ 81ff'!D8&lt;&gt;"",'FbW - §§ 81ff'!D8,"")</f>
        <v/>
      </c>
      <c r="E9" s="61" t="str">
        <f t="shared" si="0"/>
        <v/>
      </c>
      <c r="F9" s="58" t="str">
        <f>IF('FbW - §§ 81ff'!G8&lt;&gt;"",'FbW - §§ 81ff'!G8,"")</f>
        <v/>
      </c>
      <c r="G9" s="58" t="str">
        <f>IF('FbW - §§ 81ff'!E8&lt;&gt;"",'FbW - §§ 81ff'!E8,"")</f>
        <v/>
      </c>
      <c r="H9" s="58" t="str">
        <f>IF('FbW - §§ 81ff'!F8&lt;&gt;"",'FbW - §§ 81ff'!F8,"")</f>
        <v/>
      </c>
      <c r="I9" s="59" t="str">
        <f>IF('FbW - §§ 81ff'!J8&lt;&gt;"",'FbW - §§ 81ff'!J8,"")</f>
        <v/>
      </c>
      <c r="J9" s="59" t="str">
        <f>IF('FbW - §§ 81ff'!K8&lt;&gt;"",'FbW - §§ 81ff'!K8,"")</f>
        <v/>
      </c>
      <c r="K9" s="123" t="str">
        <f>IF('FbW - §§ 81ff'!M8&lt;&gt;"",'FbW - §§ 81ff'!M8,"")</f>
        <v/>
      </c>
      <c r="L9" s="115" t="str">
        <f>IF('FbW - §§ 81ff'!N8&lt;&gt;"",'FbW - §§ 81ff'!N8,"")</f>
        <v/>
      </c>
      <c r="M9" s="67" t="str">
        <f>IF('FbW - §§ 81ff'!O8&lt;&gt;"",'FbW - §§ 81ff'!O8,"")</f>
        <v/>
      </c>
      <c r="N9" s="67" t="str">
        <f>IF('FbW - §§ 81ff'!P8&lt;&gt;"",'FbW - §§ 81ff'!P8,"")</f>
        <v/>
      </c>
    </row>
    <row r="10" spans="1:14" ht="13.5" thickBot="1" x14ac:dyDescent="0.25">
      <c r="A10" s="65" t="str">
        <f>IF('FbW - §§ 81ff'!A9&lt;&gt;"",'FbW - §§ 81ff'!A9,"")</f>
        <v/>
      </c>
      <c r="B10" s="66" t="str">
        <f>IF('FbW - §§ 81ff'!B9&lt;&gt;"",'FbW - §§ 81ff'!B9,"")</f>
        <v/>
      </c>
      <c r="C10" s="58" t="str">
        <f>IF('FbW - §§ 81ff'!C9&lt;&gt;"",'FbW - §§ 81ff'!C9,"")</f>
        <v/>
      </c>
      <c r="D10" s="58" t="str">
        <f>IF('FbW - §§ 81ff'!D9&lt;&gt;"",'FbW - §§ 81ff'!D9,"")</f>
        <v/>
      </c>
      <c r="E10" s="61" t="str">
        <f t="shared" si="0"/>
        <v/>
      </c>
      <c r="F10" s="58" t="str">
        <f>IF('FbW - §§ 81ff'!G9&lt;&gt;"",'FbW - §§ 81ff'!G9,"")</f>
        <v/>
      </c>
      <c r="G10" s="58" t="str">
        <f>IF('FbW - §§ 81ff'!E9&lt;&gt;"",'FbW - §§ 81ff'!E9,"")</f>
        <v/>
      </c>
      <c r="H10" s="58" t="str">
        <f>IF('FbW - §§ 81ff'!F9&lt;&gt;"",'FbW - §§ 81ff'!F9,"")</f>
        <v/>
      </c>
      <c r="I10" s="59" t="str">
        <f>IF('FbW - §§ 81ff'!J9&lt;&gt;"",'FbW - §§ 81ff'!J9,"")</f>
        <v/>
      </c>
      <c r="J10" s="59" t="str">
        <f>IF('FbW - §§ 81ff'!K9&lt;&gt;"",'FbW - §§ 81ff'!K9,"")</f>
        <v/>
      </c>
      <c r="K10" s="123" t="str">
        <f>IF('FbW - §§ 81ff'!M9&lt;&gt;"",'FbW - §§ 81ff'!M9,"")</f>
        <v/>
      </c>
      <c r="L10" s="115" t="str">
        <f>IF('FbW - §§ 81ff'!N9&lt;&gt;"",'FbW - §§ 81ff'!N9,"")</f>
        <v/>
      </c>
      <c r="M10" s="67" t="str">
        <f>IF('FbW - §§ 81ff'!O9&lt;&gt;"",'FbW - §§ 81ff'!O9,"")</f>
        <v/>
      </c>
      <c r="N10" s="67" t="str">
        <f>IF('FbW - §§ 81ff'!P9&lt;&gt;"",'FbW - §§ 81ff'!P9,"")</f>
        <v/>
      </c>
    </row>
    <row r="11" spans="1:14" ht="13.5" thickBot="1" x14ac:dyDescent="0.25">
      <c r="A11" s="65" t="str">
        <f>IF('FbW - §§ 81ff'!A10&lt;&gt;"",'FbW - §§ 81ff'!A10,"")</f>
        <v/>
      </c>
      <c r="B11" s="66" t="str">
        <f>IF('FbW - §§ 81ff'!B10&lt;&gt;"",'FbW - §§ 81ff'!B10,"")</f>
        <v/>
      </c>
      <c r="C11" s="58" t="str">
        <f>IF('FbW - §§ 81ff'!C10&lt;&gt;"",'FbW - §§ 81ff'!C10,"")</f>
        <v/>
      </c>
      <c r="D11" s="58" t="str">
        <f>IF('FbW - §§ 81ff'!D10&lt;&gt;"",'FbW - §§ 81ff'!D10,"")</f>
        <v/>
      </c>
      <c r="E11" s="61" t="str">
        <f t="shared" si="0"/>
        <v/>
      </c>
      <c r="F11" s="58" t="str">
        <f>IF('FbW - §§ 81ff'!G10&lt;&gt;"",'FbW - §§ 81ff'!G10,"")</f>
        <v/>
      </c>
      <c r="G11" s="58" t="str">
        <f>IF('FbW - §§ 81ff'!E10&lt;&gt;"",'FbW - §§ 81ff'!E10,"")</f>
        <v/>
      </c>
      <c r="H11" s="58" t="str">
        <f>IF('FbW - §§ 81ff'!F10&lt;&gt;"",'FbW - §§ 81ff'!F10,"")</f>
        <v/>
      </c>
      <c r="I11" s="59" t="str">
        <f>IF('FbW - §§ 81ff'!J10&lt;&gt;"",'FbW - §§ 81ff'!J10,"")</f>
        <v/>
      </c>
      <c r="J11" s="59" t="str">
        <f>IF('FbW - §§ 81ff'!K10&lt;&gt;"",'FbW - §§ 81ff'!K10,"")</f>
        <v/>
      </c>
      <c r="K11" s="123" t="str">
        <f>IF('FbW - §§ 81ff'!M10&lt;&gt;"",'FbW - §§ 81ff'!M10,"")</f>
        <v/>
      </c>
      <c r="L11" s="115" t="str">
        <f>IF('FbW - §§ 81ff'!N10&lt;&gt;"",'FbW - §§ 81ff'!N10,"")</f>
        <v/>
      </c>
      <c r="M11" s="67" t="str">
        <f>IF('FbW - §§ 81ff'!O10&lt;&gt;"",'FbW - §§ 81ff'!O10,"")</f>
        <v/>
      </c>
      <c r="N11" s="67" t="str">
        <f>IF('FbW - §§ 81ff'!P10&lt;&gt;"",'FbW - §§ 81ff'!P10,"")</f>
        <v/>
      </c>
    </row>
    <row r="12" spans="1:14" ht="13.5" thickBot="1" x14ac:dyDescent="0.25">
      <c r="A12" s="65" t="str">
        <f>IF('FbW - §§ 81ff'!A11&lt;&gt;"",'FbW - §§ 81ff'!A11,"")</f>
        <v/>
      </c>
      <c r="B12" s="66" t="str">
        <f>IF('FbW - §§ 81ff'!B11&lt;&gt;"",'FbW - §§ 81ff'!B11,"")</f>
        <v/>
      </c>
      <c r="C12" s="58" t="str">
        <f>IF('FbW - §§ 81ff'!C11&lt;&gt;"",'FbW - §§ 81ff'!C11,"")</f>
        <v/>
      </c>
      <c r="D12" s="58" t="str">
        <f>IF('FbW - §§ 81ff'!D11&lt;&gt;"",'FbW - §§ 81ff'!D11,"")</f>
        <v/>
      </c>
      <c r="E12" s="61" t="str">
        <f t="shared" si="0"/>
        <v/>
      </c>
      <c r="F12" s="58" t="str">
        <f>IF('FbW - §§ 81ff'!G11&lt;&gt;"",'FbW - §§ 81ff'!G11,"")</f>
        <v/>
      </c>
      <c r="G12" s="58" t="str">
        <f>IF('FbW - §§ 81ff'!E11&lt;&gt;"",'FbW - §§ 81ff'!E11,"")</f>
        <v/>
      </c>
      <c r="H12" s="58" t="str">
        <f>IF('FbW - §§ 81ff'!F11&lt;&gt;"",'FbW - §§ 81ff'!F11,"")</f>
        <v/>
      </c>
      <c r="I12" s="59" t="str">
        <f>IF('FbW - §§ 81ff'!J11&lt;&gt;"",'FbW - §§ 81ff'!J11,"")</f>
        <v/>
      </c>
      <c r="J12" s="59" t="str">
        <f>IF('FbW - §§ 81ff'!K11&lt;&gt;"",'FbW - §§ 81ff'!K11,"")</f>
        <v/>
      </c>
      <c r="K12" s="123" t="str">
        <f>IF('FbW - §§ 81ff'!M11&lt;&gt;"",'FbW - §§ 81ff'!M11,"")</f>
        <v/>
      </c>
      <c r="L12" s="115" t="str">
        <f>IF('FbW - §§ 81ff'!N11&lt;&gt;"",'FbW - §§ 81ff'!N11,"")</f>
        <v/>
      </c>
      <c r="M12" s="67" t="str">
        <f>IF('FbW - §§ 81ff'!O11&lt;&gt;"",'FbW - §§ 81ff'!O11,"")</f>
        <v/>
      </c>
      <c r="N12" s="67" t="str">
        <f>IF('FbW - §§ 81ff'!P11&lt;&gt;"",'FbW - §§ 81ff'!P11,"")</f>
        <v/>
      </c>
    </row>
    <row r="13" spans="1:14" ht="13.5" thickBot="1" x14ac:dyDescent="0.25">
      <c r="A13" s="65" t="str">
        <f>IF('FbW - §§ 81ff'!A12&lt;&gt;"",'FbW - §§ 81ff'!A12,"")</f>
        <v/>
      </c>
      <c r="B13" s="66" t="str">
        <f>IF('FbW - §§ 81ff'!B12&lt;&gt;"",'FbW - §§ 81ff'!B12,"")</f>
        <v/>
      </c>
      <c r="C13" s="58" t="str">
        <f>IF('FbW - §§ 81ff'!C12&lt;&gt;"",'FbW - §§ 81ff'!C12,"")</f>
        <v/>
      </c>
      <c r="D13" s="58" t="str">
        <f>IF('FbW - §§ 81ff'!D12&lt;&gt;"",'FbW - §§ 81ff'!D12,"")</f>
        <v/>
      </c>
      <c r="E13" s="61" t="str">
        <f t="shared" si="0"/>
        <v/>
      </c>
      <c r="F13" s="58" t="str">
        <f>IF('FbW - §§ 81ff'!G12&lt;&gt;"",'FbW - §§ 81ff'!G12,"")</f>
        <v/>
      </c>
      <c r="G13" s="58" t="str">
        <f>IF('FbW - §§ 81ff'!E12&lt;&gt;"",'FbW - §§ 81ff'!E12,"")</f>
        <v/>
      </c>
      <c r="H13" s="58" t="str">
        <f>IF('FbW - §§ 81ff'!F12&lt;&gt;"",'FbW - §§ 81ff'!F12,"")</f>
        <v/>
      </c>
      <c r="I13" s="59" t="str">
        <f>IF('FbW - §§ 81ff'!J12&lt;&gt;"",'FbW - §§ 81ff'!J12,"")</f>
        <v/>
      </c>
      <c r="J13" s="59" t="str">
        <f>IF('FbW - §§ 81ff'!K12&lt;&gt;"",'FbW - §§ 81ff'!K12,"")</f>
        <v/>
      </c>
      <c r="K13" s="123" t="str">
        <f>IF('FbW - §§ 81ff'!M12&lt;&gt;"",'FbW - §§ 81ff'!M12,"")</f>
        <v/>
      </c>
      <c r="L13" s="115" t="str">
        <f>IF('FbW - §§ 81ff'!N12&lt;&gt;"",'FbW - §§ 81ff'!N12,"")</f>
        <v/>
      </c>
      <c r="M13" s="67" t="str">
        <f>IF('FbW - §§ 81ff'!O12&lt;&gt;"",'FbW - §§ 81ff'!O12,"")</f>
        <v/>
      </c>
      <c r="N13" s="67" t="str">
        <f>IF('FbW - §§ 81ff'!P12&lt;&gt;"",'FbW - §§ 81ff'!P12,"")</f>
        <v/>
      </c>
    </row>
    <row r="14" spans="1:14" ht="13.5" thickBot="1" x14ac:dyDescent="0.25">
      <c r="A14" s="65" t="str">
        <f>IF('FbW - §§ 81ff'!A13&lt;&gt;"",'FbW - §§ 81ff'!A13,"")</f>
        <v/>
      </c>
      <c r="B14" s="66" t="str">
        <f>IF('FbW - §§ 81ff'!B13&lt;&gt;"",'FbW - §§ 81ff'!B13,"")</f>
        <v/>
      </c>
      <c r="C14" s="58" t="str">
        <f>IF('FbW - §§ 81ff'!C13&lt;&gt;"",'FbW - §§ 81ff'!C13,"")</f>
        <v/>
      </c>
      <c r="D14" s="58" t="str">
        <f>IF('FbW - §§ 81ff'!D13&lt;&gt;"",'FbW - §§ 81ff'!D13,"")</f>
        <v/>
      </c>
      <c r="E14" s="61" t="str">
        <f t="shared" si="0"/>
        <v/>
      </c>
      <c r="F14" s="58" t="str">
        <f>IF('FbW - §§ 81ff'!G13&lt;&gt;"",'FbW - §§ 81ff'!G13,"")</f>
        <v/>
      </c>
      <c r="G14" s="58" t="str">
        <f>IF('FbW - §§ 81ff'!E13&lt;&gt;"",'FbW - §§ 81ff'!E13,"")</f>
        <v/>
      </c>
      <c r="H14" s="58" t="str">
        <f>IF('FbW - §§ 81ff'!F13&lt;&gt;"",'FbW - §§ 81ff'!F13,"")</f>
        <v/>
      </c>
      <c r="I14" s="59" t="str">
        <f>IF('FbW - §§ 81ff'!J13&lt;&gt;"",'FbW - §§ 81ff'!J13,"")</f>
        <v/>
      </c>
      <c r="J14" s="59" t="str">
        <f>IF('FbW - §§ 81ff'!K13&lt;&gt;"",'FbW - §§ 81ff'!K13,"")</f>
        <v/>
      </c>
      <c r="K14" s="123" t="str">
        <f>IF('FbW - §§ 81ff'!M13&lt;&gt;"",'FbW - §§ 81ff'!M13,"")</f>
        <v/>
      </c>
      <c r="L14" s="115" t="str">
        <f>IF('FbW - §§ 81ff'!N13&lt;&gt;"",'FbW - §§ 81ff'!N13,"")</f>
        <v/>
      </c>
      <c r="M14" s="67" t="str">
        <f>IF('FbW - §§ 81ff'!O13&lt;&gt;"",'FbW - §§ 81ff'!O13,"")</f>
        <v/>
      </c>
      <c r="N14" s="67" t="str">
        <f>IF('FbW - §§ 81ff'!P13&lt;&gt;"",'FbW - §§ 81ff'!P13,"")</f>
        <v/>
      </c>
    </row>
    <row r="15" spans="1:14" ht="13.5" thickBot="1" x14ac:dyDescent="0.25">
      <c r="A15" s="65" t="str">
        <f>IF('FbW - §§ 81ff'!A14&lt;&gt;"",'FbW - §§ 81ff'!A14,"")</f>
        <v/>
      </c>
      <c r="B15" s="66" t="str">
        <f>IF('FbW - §§ 81ff'!B14&lt;&gt;"",'FbW - §§ 81ff'!B14,"")</f>
        <v/>
      </c>
      <c r="C15" s="58" t="str">
        <f>IF('FbW - §§ 81ff'!C14&lt;&gt;"",'FbW - §§ 81ff'!C14,"")</f>
        <v/>
      </c>
      <c r="D15" s="58" t="str">
        <f>IF('FbW - §§ 81ff'!D14&lt;&gt;"",'FbW - §§ 81ff'!D14,"")</f>
        <v/>
      </c>
      <c r="E15" s="61" t="str">
        <f t="shared" si="0"/>
        <v/>
      </c>
      <c r="F15" s="58" t="str">
        <f>IF('FbW - §§ 81ff'!G14&lt;&gt;"",'FbW - §§ 81ff'!G14,"")</f>
        <v/>
      </c>
      <c r="G15" s="58" t="str">
        <f>IF('FbW - §§ 81ff'!E14&lt;&gt;"",'FbW - §§ 81ff'!E14,"")</f>
        <v/>
      </c>
      <c r="H15" s="58" t="str">
        <f>IF('FbW - §§ 81ff'!F14&lt;&gt;"",'FbW - §§ 81ff'!F14,"")</f>
        <v/>
      </c>
      <c r="I15" s="59" t="str">
        <f>IF('FbW - §§ 81ff'!J14&lt;&gt;"",'FbW - §§ 81ff'!J14,"")</f>
        <v/>
      </c>
      <c r="J15" s="59" t="str">
        <f>IF('FbW - §§ 81ff'!K14&lt;&gt;"",'FbW - §§ 81ff'!K14,"")</f>
        <v/>
      </c>
      <c r="K15" s="123" t="str">
        <f>IF('FbW - §§ 81ff'!M14&lt;&gt;"",'FbW - §§ 81ff'!M14,"")</f>
        <v/>
      </c>
      <c r="L15" s="115" t="str">
        <f>IF('FbW - §§ 81ff'!N14&lt;&gt;"",'FbW - §§ 81ff'!N14,"")</f>
        <v/>
      </c>
      <c r="M15" s="67" t="str">
        <f>IF('FbW - §§ 81ff'!O14&lt;&gt;"",'FbW - §§ 81ff'!O14,"")</f>
        <v/>
      </c>
      <c r="N15" s="67" t="str">
        <f>IF('FbW - §§ 81ff'!P14&lt;&gt;"",'FbW - §§ 81ff'!P14,"")</f>
        <v/>
      </c>
    </row>
    <row r="16" spans="1:14" ht="13.5" thickBot="1" x14ac:dyDescent="0.25">
      <c r="A16" s="65" t="str">
        <f>IF('FbW - §§ 81ff'!A15&lt;&gt;"",'FbW - §§ 81ff'!A15,"")</f>
        <v/>
      </c>
      <c r="B16" s="66" t="str">
        <f>IF('FbW - §§ 81ff'!B15&lt;&gt;"",'FbW - §§ 81ff'!B15,"")</f>
        <v/>
      </c>
      <c r="C16" s="58" t="str">
        <f>IF('FbW - §§ 81ff'!C15&lt;&gt;"",'FbW - §§ 81ff'!C15,"")</f>
        <v/>
      </c>
      <c r="D16" s="58" t="str">
        <f>IF('FbW - §§ 81ff'!D15&lt;&gt;"",'FbW - §§ 81ff'!D15,"")</f>
        <v/>
      </c>
      <c r="E16" s="61" t="str">
        <f t="shared" si="0"/>
        <v/>
      </c>
      <c r="F16" s="58" t="str">
        <f>IF('FbW - §§ 81ff'!G15&lt;&gt;"",'FbW - §§ 81ff'!G15,"")</f>
        <v/>
      </c>
      <c r="G16" s="58" t="str">
        <f>IF('FbW - §§ 81ff'!E15&lt;&gt;"",'FbW - §§ 81ff'!E15,"")</f>
        <v/>
      </c>
      <c r="H16" s="58" t="str">
        <f>IF('FbW - §§ 81ff'!F15&lt;&gt;"",'FbW - §§ 81ff'!F15,"")</f>
        <v/>
      </c>
      <c r="I16" s="59" t="str">
        <f>IF('FbW - §§ 81ff'!J15&lt;&gt;"",'FbW - §§ 81ff'!J15,"")</f>
        <v/>
      </c>
      <c r="J16" s="59" t="str">
        <f>IF('FbW - §§ 81ff'!K15&lt;&gt;"",'FbW - §§ 81ff'!K15,"")</f>
        <v/>
      </c>
      <c r="K16" s="123" t="str">
        <f>IF('FbW - §§ 81ff'!M15&lt;&gt;"",'FbW - §§ 81ff'!M15,"")</f>
        <v/>
      </c>
      <c r="L16" s="115" t="str">
        <f>IF('FbW - §§ 81ff'!N15&lt;&gt;"",'FbW - §§ 81ff'!N15,"")</f>
        <v/>
      </c>
      <c r="M16" s="67" t="str">
        <f>IF('FbW - §§ 81ff'!O15&lt;&gt;"",'FbW - §§ 81ff'!O15,"")</f>
        <v/>
      </c>
      <c r="N16" s="67" t="str">
        <f>IF('FbW - §§ 81ff'!P15&lt;&gt;"",'FbW - §§ 81ff'!P15,"")</f>
        <v/>
      </c>
    </row>
    <row r="17" spans="1:14" ht="13.5" thickBot="1" x14ac:dyDescent="0.25">
      <c r="A17" s="65" t="str">
        <f>IF('FbW - §§ 81ff'!A16&lt;&gt;"",'FbW - §§ 81ff'!A16,"")</f>
        <v/>
      </c>
      <c r="B17" s="66" t="str">
        <f>IF('FbW - §§ 81ff'!B16&lt;&gt;"",'FbW - §§ 81ff'!B16,"")</f>
        <v/>
      </c>
      <c r="C17" s="58" t="str">
        <f>IF('FbW - §§ 81ff'!C16&lt;&gt;"",'FbW - §§ 81ff'!C16,"")</f>
        <v/>
      </c>
      <c r="D17" s="58" t="str">
        <f>IF('FbW - §§ 81ff'!D16&lt;&gt;"",'FbW - §§ 81ff'!D16,"")</f>
        <v/>
      </c>
      <c r="E17" s="61" t="str">
        <f t="shared" si="0"/>
        <v/>
      </c>
      <c r="F17" s="58" t="str">
        <f>IF('FbW - §§ 81ff'!G16&lt;&gt;"",'FbW - §§ 81ff'!G16,"")</f>
        <v/>
      </c>
      <c r="G17" s="58" t="str">
        <f>IF('FbW - §§ 81ff'!E16&lt;&gt;"",'FbW - §§ 81ff'!E16,"")</f>
        <v/>
      </c>
      <c r="H17" s="58" t="str">
        <f>IF('FbW - §§ 81ff'!F16&lt;&gt;"",'FbW - §§ 81ff'!F16,"")</f>
        <v/>
      </c>
      <c r="I17" s="59" t="str">
        <f>IF('FbW - §§ 81ff'!J16&lt;&gt;"",'FbW - §§ 81ff'!J16,"")</f>
        <v/>
      </c>
      <c r="J17" s="59" t="str">
        <f>IF('FbW - §§ 81ff'!K16&lt;&gt;"",'FbW - §§ 81ff'!K16,"")</f>
        <v/>
      </c>
      <c r="K17" s="123" t="str">
        <f>IF('FbW - §§ 81ff'!M16&lt;&gt;"",'FbW - §§ 81ff'!M16,"")</f>
        <v/>
      </c>
      <c r="L17" s="115" t="str">
        <f>IF('FbW - §§ 81ff'!N16&lt;&gt;"",'FbW - §§ 81ff'!N16,"")</f>
        <v/>
      </c>
      <c r="M17" s="67" t="str">
        <f>IF('FbW - §§ 81ff'!O16&lt;&gt;"",'FbW - §§ 81ff'!O16,"")</f>
        <v/>
      </c>
      <c r="N17" s="67" t="str">
        <f>IF('FbW - §§ 81ff'!P16&lt;&gt;"",'FbW - §§ 81ff'!P16,"")</f>
        <v/>
      </c>
    </row>
    <row r="18" spans="1:14" ht="13.5" thickBot="1" x14ac:dyDescent="0.25">
      <c r="A18" s="65" t="str">
        <f>IF('FbW - §§ 81ff'!A17&lt;&gt;"",'FbW - §§ 81ff'!A17,"")</f>
        <v/>
      </c>
      <c r="B18" s="66" t="str">
        <f>IF('FbW - §§ 81ff'!B17&lt;&gt;"",'FbW - §§ 81ff'!B17,"")</f>
        <v/>
      </c>
      <c r="C18" s="58" t="str">
        <f>IF('FbW - §§ 81ff'!C17&lt;&gt;"",'FbW - §§ 81ff'!C17,"")</f>
        <v/>
      </c>
      <c r="D18" s="58" t="str">
        <f>IF('FbW - §§ 81ff'!D17&lt;&gt;"",'FbW - §§ 81ff'!D17,"")</f>
        <v/>
      </c>
      <c r="E18" s="61" t="str">
        <f t="shared" si="0"/>
        <v/>
      </c>
      <c r="F18" s="58" t="str">
        <f>IF('FbW - §§ 81ff'!G17&lt;&gt;"",'FbW - §§ 81ff'!G17,"")</f>
        <v/>
      </c>
      <c r="G18" s="58" t="str">
        <f>IF('FbW - §§ 81ff'!E17&lt;&gt;"",'FbW - §§ 81ff'!E17,"")</f>
        <v/>
      </c>
      <c r="H18" s="58" t="str">
        <f>IF('FbW - §§ 81ff'!F17&lt;&gt;"",'FbW - §§ 81ff'!F17,"")</f>
        <v/>
      </c>
      <c r="I18" s="59" t="str">
        <f>IF('FbW - §§ 81ff'!J17&lt;&gt;"",'FbW - §§ 81ff'!J17,"")</f>
        <v/>
      </c>
      <c r="J18" s="59" t="str">
        <f>IF('FbW - §§ 81ff'!K17&lt;&gt;"",'FbW - §§ 81ff'!K17,"")</f>
        <v/>
      </c>
      <c r="K18" s="123" t="str">
        <f>IF('FbW - §§ 81ff'!M17&lt;&gt;"",'FbW - §§ 81ff'!M17,"")</f>
        <v/>
      </c>
      <c r="L18" s="115" t="str">
        <f>IF('FbW - §§ 81ff'!N17&lt;&gt;"",'FbW - §§ 81ff'!N17,"")</f>
        <v/>
      </c>
      <c r="M18" s="67" t="str">
        <f>IF('FbW - §§ 81ff'!O17&lt;&gt;"",'FbW - §§ 81ff'!O17,"")</f>
        <v/>
      </c>
      <c r="N18" s="67" t="str">
        <f>IF('FbW - §§ 81ff'!P17&lt;&gt;"",'FbW - §§ 81ff'!P17,"")</f>
        <v/>
      </c>
    </row>
    <row r="19" spans="1:14" ht="13.5" thickBot="1" x14ac:dyDescent="0.25">
      <c r="A19" s="65" t="str">
        <f>IF('FbW - §§ 81ff'!A18&lt;&gt;"",'FbW - §§ 81ff'!A18,"")</f>
        <v/>
      </c>
      <c r="B19" s="66" t="str">
        <f>IF('FbW - §§ 81ff'!B18&lt;&gt;"",'FbW - §§ 81ff'!B18,"")</f>
        <v/>
      </c>
      <c r="C19" s="58" t="str">
        <f>IF('FbW - §§ 81ff'!C18&lt;&gt;"",'FbW - §§ 81ff'!C18,"")</f>
        <v/>
      </c>
      <c r="D19" s="58" t="str">
        <f>IF('FbW - §§ 81ff'!D18&lt;&gt;"",'FbW - §§ 81ff'!D18,"")</f>
        <v/>
      </c>
      <c r="E19" s="61" t="str">
        <f t="shared" si="0"/>
        <v/>
      </c>
      <c r="F19" s="58" t="str">
        <f>IF('FbW - §§ 81ff'!G18&lt;&gt;"",'FbW - §§ 81ff'!G18,"")</f>
        <v/>
      </c>
      <c r="G19" s="58" t="str">
        <f>IF('FbW - §§ 81ff'!E18&lt;&gt;"",'FbW - §§ 81ff'!E18,"")</f>
        <v/>
      </c>
      <c r="H19" s="58" t="str">
        <f>IF('FbW - §§ 81ff'!F18&lt;&gt;"",'FbW - §§ 81ff'!F18,"")</f>
        <v/>
      </c>
      <c r="I19" s="59" t="str">
        <f>IF('FbW - §§ 81ff'!J18&lt;&gt;"",'FbW - §§ 81ff'!J18,"")</f>
        <v/>
      </c>
      <c r="J19" s="59" t="str">
        <f>IF('FbW - §§ 81ff'!K18&lt;&gt;"",'FbW - §§ 81ff'!K18,"")</f>
        <v/>
      </c>
      <c r="K19" s="123" t="str">
        <f>IF('FbW - §§ 81ff'!M18&lt;&gt;"",'FbW - §§ 81ff'!M18,"")</f>
        <v/>
      </c>
      <c r="L19" s="115" t="str">
        <f>IF('FbW - §§ 81ff'!N18&lt;&gt;"",'FbW - §§ 81ff'!N18,"")</f>
        <v/>
      </c>
      <c r="M19" s="67" t="str">
        <f>IF('FbW - §§ 81ff'!O18&lt;&gt;"",'FbW - §§ 81ff'!O18,"")</f>
        <v/>
      </c>
      <c r="N19" s="67" t="str">
        <f>IF('FbW - §§ 81ff'!P18&lt;&gt;"",'FbW - §§ 81ff'!P18,"")</f>
        <v/>
      </c>
    </row>
    <row r="20" spans="1:14" ht="13.5" thickBot="1" x14ac:dyDescent="0.25">
      <c r="A20" s="65" t="str">
        <f>IF('FbW - §§ 81ff'!A19&lt;&gt;"",'FbW - §§ 81ff'!A19,"")</f>
        <v/>
      </c>
      <c r="B20" s="66" t="str">
        <f>IF('FbW - §§ 81ff'!B19&lt;&gt;"",'FbW - §§ 81ff'!B19,"")</f>
        <v/>
      </c>
      <c r="C20" s="58" t="str">
        <f>IF('FbW - §§ 81ff'!C19&lt;&gt;"",'FbW - §§ 81ff'!C19,"")</f>
        <v/>
      </c>
      <c r="D20" s="58" t="str">
        <f>IF('FbW - §§ 81ff'!D19&lt;&gt;"",'FbW - §§ 81ff'!D19,"")</f>
        <v/>
      </c>
      <c r="E20" s="61" t="str">
        <f t="shared" si="0"/>
        <v/>
      </c>
      <c r="F20" s="58" t="str">
        <f>IF('FbW - §§ 81ff'!G19&lt;&gt;"",'FbW - §§ 81ff'!G19,"")</f>
        <v/>
      </c>
      <c r="G20" s="58" t="str">
        <f>IF('FbW - §§ 81ff'!E19&lt;&gt;"",'FbW - §§ 81ff'!E19,"")</f>
        <v/>
      </c>
      <c r="H20" s="58" t="str">
        <f>IF('FbW - §§ 81ff'!F19&lt;&gt;"",'FbW - §§ 81ff'!F19,"")</f>
        <v/>
      </c>
      <c r="I20" s="59" t="str">
        <f>IF('FbW - §§ 81ff'!J19&lt;&gt;"",'FbW - §§ 81ff'!J19,"")</f>
        <v/>
      </c>
      <c r="J20" s="59" t="str">
        <f>IF('FbW - §§ 81ff'!K19&lt;&gt;"",'FbW - §§ 81ff'!K19,"")</f>
        <v/>
      </c>
      <c r="K20" s="123" t="str">
        <f>IF('FbW - §§ 81ff'!M19&lt;&gt;"",'FbW - §§ 81ff'!M19,"")</f>
        <v/>
      </c>
      <c r="L20" s="115" t="str">
        <f>IF('FbW - §§ 81ff'!N19&lt;&gt;"",'FbW - §§ 81ff'!N19,"")</f>
        <v/>
      </c>
      <c r="M20" s="67" t="str">
        <f>IF('FbW - §§ 81ff'!O19&lt;&gt;"",'FbW - §§ 81ff'!O19,"")</f>
        <v/>
      </c>
      <c r="N20" s="67" t="str">
        <f>IF('FbW - §§ 81ff'!P19&lt;&gt;"",'FbW - §§ 81ff'!P19,"")</f>
        <v/>
      </c>
    </row>
    <row r="21" spans="1:14" ht="13.5" thickBot="1" x14ac:dyDescent="0.25">
      <c r="A21" s="65" t="str">
        <f>IF('FbW - §§ 81ff'!A20&lt;&gt;"",'FbW - §§ 81ff'!A20,"")</f>
        <v/>
      </c>
      <c r="B21" s="66" t="str">
        <f>IF('FbW - §§ 81ff'!B20&lt;&gt;"",'FbW - §§ 81ff'!B20,"")</f>
        <v/>
      </c>
      <c r="C21" s="58" t="str">
        <f>IF('FbW - §§ 81ff'!C20&lt;&gt;"",'FbW - §§ 81ff'!C20,"")</f>
        <v/>
      </c>
      <c r="D21" s="58" t="str">
        <f>IF('FbW - §§ 81ff'!D20&lt;&gt;"",'FbW - §§ 81ff'!D20,"")</f>
        <v/>
      </c>
      <c r="E21" s="61" t="str">
        <f t="shared" si="0"/>
        <v/>
      </c>
      <c r="F21" s="58" t="str">
        <f>IF('FbW - §§ 81ff'!G20&lt;&gt;"",'FbW - §§ 81ff'!G20,"")</f>
        <v/>
      </c>
      <c r="G21" s="58" t="str">
        <f>IF('FbW - §§ 81ff'!E20&lt;&gt;"",'FbW - §§ 81ff'!E20,"")</f>
        <v/>
      </c>
      <c r="H21" s="58" t="str">
        <f>IF('FbW - §§ 81ff'!F20&lt;&gt;"",'FbW - §§ 81ff'!F20,"")</f>
        <v/>
      </c>
      <c r="I21" s="59" t="str">
        <f>IF('FbW - §§ 81ff'!J20&lt;&gt;"",'FbW - §§ 81ff'!J20,"")</f>
        <v/>
      </c>
      <c r="J21" s="59" t="str">
        <f>IF('FbW - §§ 81ff'!K20&lt;&gt;"",'FbW - §§ 81ff'!K20,"")</f>
        <v/>
      </c>
      <c r="K21" s="123" t="str">
        <f>IF('FbW - §§ 81ff'!M20&lt;&gt;"",'FbW - §§ 81ff'!M20,"")</f>
        <v/>
      </c>
      <c r="L21" s="115" t="str">
        <f>IF('FbW - §§ 81ff'!N20&lt;&gt;"",'FbW - §§ 81ff'!N20,"")</f>
        <v/>
      </c>
      <c r="M21" s="67" t="str">
        <f>IF('FbW - §§ 81ff'!O20&lt;&gt;"",'FbW - §§ 81ff'!O20,"")</f>
        <v/>
      </c>
      <c r="N21" s="67" t="str">
        <f>IF('FbW - §§ 81ff'!P20&lt;&gt;"",'FbW - §§ 81ff'!P20,"")</f>
        <v/>
      </c>
    </row>
    <row r="22" spans="1:14" ht="13.5" thickBot="1" x14ac:dyDescent="0.25">
      <c r="A22" s="65" t="str">
        <f>IF('FbW - §§ 81ff'!A21&lt;&gt;"",'FbW - §§ 81ff'!A21,"")</f>
        <v/>
      </c>
      <c r="B22" s="66" t="str">
        <f>IF('FbW - §§ 81ff'!B21&lt;&gt;"",'FbW - §§ 81ff'!B21,"")</f>
        <v/>
      </c>
      <c r="C22" s="58" t="str">
        <f>IF('FbW - §§ 81ff'!C21&lt;&gt;"",'FbW - §§ 81ff'!C21,"")</f>
        <v/>
      </c>
      <c r="D22" s="58" t="str">
        <f>IF('FbW - §§ 81ff'!D21&lt;&gt;"",'FbW - §§ 81ff'!D21,"")</f>
        <v/>
      </c>
      <c r="E22" s="61" t="str">
        <f t="shared" si="0"/>
        <v/>
      </c>
      <c r="F22" s="58" t="str">
        <f>IF('FbW - §§ 81ff'!G21&lt;&gt;"",'FbW - §§ 81ff'!G21,"")</f>
        <v/>
      </c>
      <c r="G22" s="58" t="str">
        <f>IF('FbW - §§ 81ff'!E21&lt;&gt;"",'FbW - §§ 81ff'!E21,"")</f>
        <v/>
      </c>
      <c r="H22" s="58" t="str">
        <f>IF('FbW - §§ 81ff'!F21&lt;&gt;"",'FbW - §§ 81ff'!F21,"")</f>
        <v/>
      </c>
      <c r="I22" s="59" t="str">
        <f>IF('FbW - §§ 81ff'!J21&lt;&gt;"",'FbW - §§ 81ff'!J21,"")</f>
        <v/>
      </c>
      <c r="J22" s="59" t="str">
        <f>IF('FbW - §§ 81ff'!K21&lt;&gt;"",'FbW - §§ 81ff'!K21,"")</f>
        <v/>
      </c>
      <c r="K22" s="123" t="str">
        <f>IF('FbW - §§ 81ff'!M21&lt;&gt;"",'FbW - §§ 81ff'!M21,"")</f>
        <v/>
      </c>
      <c r="L22" s="115" t="str">
        <f>IF('FbW - §§ 81ff'!N21&lt;&gt;"",'FbW - §§ 81ff'!N21,"")</f>
        <v/>
      </c>
      <c r="M22" s="67" t="str">
        <f>IF('FbW - §§ 81ff'!O21&lt;&gt;"",'FbW - §§ 81ff'!O21,"")</f>
        <v/>
      </c>
      <c r="N22" s="67" t="str">
        <f>IF('FbW - §§ 81ff'!P21&lt;&gt;"",'FbW - §§ 81ff'!P21,"")</f>
        <v/>
      </c>
    </row>
    <row r="23" spans="1:14" ht="13.5" thickBot="1" x14ac:dyDescent="0.25">
      <c r="A23" s="65" t="str">
        <f>IF('FbW - §§ 81ff'!A22&lt;&gt;"",'FbW - §§ 81ff'!A22,"")</f>
        <v/>
      </c>
      <c r="B23" s="66" t="str">
        <f>IF('FbW - §§ 81ff'!B22&lt;&gt;"",'FbW - §§ 81ff'!B22,"")</f>
        <v/>
      </c>
      <c r="C23" s="58" t="str">
        <f>IF('FbW - §§ 81ff'!C22&lt;&gt;"",'FbW - §§ 81ff'!C22,"")</f>
        <v/>
      </c>
      <c r="D23" s="58" t="str">
        <f>IF('FbW - §§ 81ff'!D22&lt;&gt;"",'FbW - §§ 81ff'!D22,"")</f>
        <v/>
      </c>
      <c r="E23" s="61" t="str">
        <f t="shared" si="0"/>
        <v/>
      </c>
      <c r="F23" s="58" t="str">
        <f>IF('FbW - §§ 81ff'!G22&lt;&gt;"",'FbW - §§ 81ff'!G22,"")</f>
        <v/>
      </c>
      <c r="G23" s="58" t="str">
        <f>IF('FbW - §§ 81ff'!E22&lt;&gt;"",'FbW - §§ 81ff'!E22,"")</f>
        <v/>
      </c>
      <c r="H23" s="58" t="str">
        <f>IF('FbW - §§ 81ff'!F22&lt;&gt;"",'FbW - §§ 81ff'!F22,"")</f>
        <v/>
      </c>
      <c r="I23" s="59" t="str">
        <f>IF('FbW - §§ 81ff'!J22&lt;&gt;"",'FbW - §§ 81ff'!J22,"")</f>
        <v/>
      </c>
      <c r="J23" s="59" t="str">
        <f>IF('FbW - §§ 81ff'!K22&lt;&gt;"",'FbW - §§ 81ff'!K22,"")</f>
        <v/>
      </c>
      <c r="K23" s="123" t="str">
        <f>IF('FbW - §§ 81ff'!M22&lt;&gt;"",'FbW - §§ 81ff'!M22,"")</f>
        <v/>
      </c>
      <c r="L23" s="115" t="str">
        <f>IF('FbW - §§ 81ff'!N22&lt;&gt;"",'FbW - §§ 81ff'!N22,"")</f>
        <v/>
      </c>
      <c r="M23" s="67" t="str">
        <f>IF('FbW - §§ 81ff'!O22&lt;&gt;"",'FbW - §§ 81ff'!O22,"")</f>
        <v/>
      </c>
      <c r="N23" s="67" t="str">
        <f>IF('FbW - §§ 81ff'!P22&lt;&gt;"",'FbW - §§ 81ff'!P22,"")</f>
        <v/>
      </c>
    </row>
    <row r="24" spans="1:14" ht="13.5" thickBot="1" x14ac:dyDescent="0.25">
      <c r="A24" s="65" t="str">
        <f>IF('FbW - §§ 81ff'!A23&lt;&gt;"",'FbW - §§ 81ff'!A23,"")</f>
        <v/>
      </c>
      <c r="B24" s="66" t="str">
        <f>IF('FbW - §§ 81ff'!B23&lt;&gt;"",'FbW - §§ 81ff'!B23,"")</f>
        <v/>
      </c>
      <c r="C24" s="58" t="str">
        <f>IF('FbW - §§ 81ff'!C23&lt;&gt;"",'FbW - §§ 81ff'!C23,"")</f>
        <v/>
      </c>
      <c r="D24" s="58" t="str">
        <f>IF('FbW - §§ 81ff'!D23&lt;&gt;"",'FbW - §§ 81ff'!D23,"")</f>
        <v/>
      </c>
      <c r="E24" s="61" t="str">
        <f t="shared" si="0"/>
        <v/>
      </c>
      <c r="F24" s="58" t="str">
        <f>IF('FbW - §§ 81ff'!G23&lt;&gt;"",'FbW - §§ 81ff'!G23,"")</f>
        <v/>
      </c>
      <c r="G24" s="58" t="str">
        <f>IF('FbW - §§ 81ff'!E23&lt;&gt;"",'FbW - §§ 81ff'!E23,"")</f>
        <v/>
      </c>
      <c r="H24" s="58" t="str">
        <f>IF('FbW - §§ 81ff'!F23&lt;&gt;"",'FbW - §§ 81ff'!F23,"")</f>
        <v/>
      </c>
      <c r="I24" s="59" t="str">
        <f>IF('FbW - §§ 81ff'!J23&lt;&gt;"",'FbW - §§ 81ff'!J23,"")</f>
        <v/>
      </c>
      <c r="J24" s="59" t="str">
        <f>IF('FbW - §§ 81ff'!K23&lt;&gt;"",'FbW - §§ 81ff'!K23,"")</f>
        <v/>
      </c>
      <c r="K24" s="123" t="str">
        <f>IF('FbW - §§ 81ff'!M23&lt;&gt;"",'FbW - §§ 81ff'!M23,"")</f>
        <v/>
      </c>
      <c r="L24" s="115" t="str">
        <f>IF('FbW - §§ 81ff'!N23&lt;&gt;"",'FbW - §§ 81ff'!N23,"")</f>
        <v/>
      </c>
      <c r="M24" s="67" t="str">
        <f>IF('FbW - §§ 81ff'!O23&lt;&gt;"",'FbW - §§ 81ff'!O23,"")</f>
        <v/>
      </c>
      <c r="N24" s="67" t="str">
        <f>IF('FbW - §§ 81ff'!P23&lt;&gt;"",'FbW - §§ 81ff'!P23,"")</f>
        <v/>
      </c>
    </row>
    <row r="25" spans="1:14" ht="13.5" thickBot="1" x14ac:dyDescent="0.25">
      <c r="A25" s="65" t="str">
        <f>IF('FbW - §§ 81ff'!A24&lt;&gt;"",'FbW - §§ 81ff'!A24,"")</f>
        <v/>
      </c>
      <c r="B25" s="66" t="str">
        <f>IF('FbW - §§ 81ff'!B24&lt;&gt;"",'FbW - §§ 81ff'!B24,"")</f>
        <v/>
      </c>
      <c r="C25" s="58" t="str">
        <f>IF('FbW - §§ 81ff'!C24&lt;&gt;"",'FbW - §§ 81ff'!C24,"")</f>
        <v/>
      </c>
      <c r="D25" s="58" t="str">
        <f>IF('FbW - §§ 81ff'!D24&lt;&gt;"",'FbW - §§ 81ff'!D24,"")</f>
        <v/>
      </c>
      <c r="E25" s="61" t="str">
        <f t="shared" si="0"/>
        <v/>
      </c>
      <c r="F25" s="58" t="str">
        <f>IF('FbW - §§ 81ff'!G24&lt;&gt;"",'FbW - §§ 81ff'!G24,"")</f>
        <v/>
      </c>
      <c r="G25" s="58" t="str">
        <f>IF('FbW - §§ 81ff'!E24&lt;&gt;"",'FbW - §§ 81ff'!E24,"")</f>
        <v/>
      </c>
      <c r="H25" s="58" t="str">
        <f>IF('FbW - §§ 81ff'!F24&lt;&gt;"",'FbW - §§ 81ff'!F24,"")</f>
        <v/>
      </c>
      <c r="I25" s="59" t="str">
        <f>IF('FbW - §§ 81ff'!J24&lt;&gt;"",'FbW - §§ 81ff'!J24,"")</f>
        <v/>
      </c>
      <c r="J25" s="59" t="str">
        <f>IF('FbW - §§ 81ff'!K24&lt;&gt;"",'FbW - §§ 81ff'!K24,"")</f>
        <v/>
      </c>
      <c r="K25" s="123" t="str">
        <f>IF('FbW - §§ 81ff'!M24&lt;&gt;"",'FbW - §§ 81ff'!M24,"")</f>
        <v/>
      </c>
      <c r="L25" s="115" t="str">
        <f>IF('FbW - §§ 81ff'!N24&lt;&gt;"",'FbW - §§ 81ff'!N24,"")</f>
        <v/>
      </c>
      <c r="M25" s="67" t="str">
        <f>IF('FbW - §§ 81ff'!O24&lt;&gt;"",'FbW - §§ 81ff'!O24,"")</f>
        <v/>
      </c>
      <c r="N25" s="67" t="str">
        <f>IF('FbW - §§ 81ff'!P24&lt;&gt;"",'FbW - §§ 81ff'!P24,"")</f>
        <v/>
      </c>
    </row>
    <row r="26" spans="1:14" ht="13.5" thickBot="1" x14ac:dyDescent="0.25">
      <c r="A26" s="65" t="str">
        <f>IF('FbW - §§ 81ff'!A25&lt;&gt;"",'FbW - §§ 81ff'!A25,"")</f>
        <v/>
      </c>
      <c r="B26" s="66" t="str">
        <f>IF('FbW - §§ 81ff'!B25&lt;&gt;"",'FbW - §§ 81ff'!B25,"")</f>
        <v/>
      </c>
      <c r="C26" s="58" t="str">
        <f>IF('FbW - §§ 81ff'!C25&lt;&gt;"",'FbW - §§ 81ff'!C25,"")</f>
        <v/>
      </c>
      <c r="D26" s="58" t="str">
        <f>IF('FbW - §§ 81ff'!D25&lt;&gt;"",'FbW - §§ 81ff'!D25,"")</f>
        <v/>
      </c>
      <c r="E26" s="61" t="str">
        <f t="shared" si="0"/>
        <v/>
      </c>
      <c r="F26" s="58" t="str">
        <f>IF('FbW - §§ 81ff'!G25&lt;&gt;"",'FbW - §§ 81ff'!G25,"")</f>
        <v/>
      </c>
      <c r="G26" s="58" t="str">
        <f>IF('FbW - §§ 81ff'!E25&lt;&gt;"",'FbW - §§ 81ff'!E25,"")</f>
        <v/>
      </c>
      <c r="H26" s="58" t="str">
        <f>IF('FbW - §§ 81ff'!F25&lt;&gt;"",'FbW - §§ 81ff'!F25,"")</f>
        <v/>
      </c>
      <c r="I26" s="59" t="str">
        <f>IF('FbW - §§ 81ff'!J25&lt;&gt;"",'FbW - §§ 81ff'!J25,"")</f>
        <v/>
      </c>
      <c r="J26" s="59" t="str">
        <f>IF('FbW - §§ 81ff'!K25&lt;&gt;"",'FbW - §§ 81ff'!K25,"")</f>
        <v/>
      </c>
      <c r="K26" s="123" t="str">
        <f>IF('FbW - §§ 81ff'!M25&lt;&gt;"",'FbW - §§ 81ff'!M25,"")</f>
        <v/>
      </c>
      <c r="L26" s="115" t="str">
        <f>IF('FbW - §§ 81ff'!N25&lt;&gt;"",'FbW - §§ 81ff'!N25,"")</f>
        <v/>
      </c>
      <c r="M26" s="67" t="str">
        <f>IF('FbW - §§ 81ff'!O25&lt;&gt;"",'FbW - §§ 81ff'!O25,"")</f>
        <v/>
      </c>
      <c r="N26" s="67" t="str">
        <f>IF('FbW - §§ 81ff'!P25&lt;&gt;"",'FbW - §§ 81ff'!P25,"")</f>
        <v/>
      </c>
    </row>
    <row r="27" spans="1:14" ht="13.5" thickBot="1" x14ac:dyDescent="0.25">
      <c r="A27" s="65" t="str">
        <f>IF('FbW - §§ 81ff'!A26&lt;&gt;"",'FbW - §§ 81ff'!A26,"")</f>
        <v/>
      </c>
      <c r="B27" s="66" t="str">
        <f>IF('FbW - §§ 81ff'!B26&lt;&gt;"",'FbW - §§ 81ff'!B26,"")</f>
        <v/>
      </c>
      <c r="C27" s="58" t="str">
        <f>IF('FbW - §§ 81ff'!C26&lt;&gt;"",'FbW - §§ 81ff'!C26,"")</f>
        <v/>
      </c>
      <c r="D27" s="58" t="str">
        <f>IF('FbW - §§ 81ff'!D26&lt;&gt;"",'FbW - §§ 81ff'!D26,"")</f>
        <v/>
      </c>
      <c r="E27" s="61" t="str">
        <f t="shared" si="0"/>
        <v/>
      </c>
      <c r="F27" s="58" t="str">
        <f>IF('FbW - §§ 81ff'!G26&lt;&gt;"",'FbW - §§ 81ff'!G26,"")</f>
        <v/>
      </c>
      <c r="G27" s="58" t="str">
        <f>IF('FbW - §§ 81ff'!E26&lt;&gt;"",'FbW - §§ 81ff'!E26,"")</f>
        <v/>
      </c>
      <c r="H27" s="58" t="str">
        <f>IF('FbW - §§ 81ff'!F26&lt;&gt;"",'FbW - §§ 81ff'!F26,"")</f>
        <v/>
      </c>
      <c r="I27" s="59" t="str">
        <f>IF('FbW - §§ 81ff'!J26&lt;&gt;"",'FbW - §§ 81ff'!J26,"")</f>
        <v/>
      </c>
      <c r="J27" s="59" t="str">
        <f>IF('FbW - §§ 81ff'!K26&lt;&gt;"",'FbW - §§ 81ff'!K26,"")</f>
        <v/>
      </c>
      <c r="K27" s="123" t="str">
        <f>IF('FbW - §§ 81ff'!M26&lt;&gt;"",'FbW - §§ 81ff'!M26,"")</f>
        <v/>
      </c>
      <c r="L27" s="115" t="str">
        <f>IF('FbW - §§ 81ff'!N26&lt;&gt;"",'FbW - §§ 81ff'!N26,"")</f>
        <v/>
      </c>
      <c r="M27" s="67" t="str">
        <f>IF('FbW - §§ 81ff'!O26&lt;&gt;"",'FbW - §§ 81ff'!O26,"")</f>
        <v/>
      </c>
      <c r="N27" s="67" t="str">
        <f>IF('FbW - §§ 81ff'!P26&lt;&gt;"",'FbW - §§ 81ff'!P26,"")</f>
        <v/>
      </c>
    </row>
    <row r="28" spans="1:14" ht="13.5" thickBot="1" x14ac:dyDescent="0.25">
      <c r="A28" s="65" t="str">
        <f>IF('FbW - §§ 81ff'!A27&lt;&gt;"",'FbW - §§ 81ff'!A27,"")</f>
        <v/>
      </c>
      <c r="B28" s="66" t="str">
        <f>IF('FbW - §§ 81ff'!B27&lt;&gt;"",'FbW - §§ 81ff'!B27,"")</f>
        <v/>
      </c>
      <c r="C28" s="58" t="str">
        <f>IF('FbW - §§ 81ff'!C27&lt;&gt;"",'FbW - §§ 81ff'!C27,"")</f>
        <v/>
      </c>
      <c r="D28" s="58" t="str">
        <f>IF('FbW - §§ 81ff'!D27&lt;&gt;"",'FbW - §§ 81ff'!D27,"")</f>
        <v/>
      </c>
      <c r="E28" s="61" t="str">
        <f t="shared" si="0"/>
        <v/>
      </c>
      <c r="F28" s="58" t="str">
        <f>IF('FbW - §§ 81ff'!G27&lt;&gt;"",'FbW - §§ 81ff'!G27,"")</f>
        <v/>
      </c>
      <c r="G28" s="58" t="str">
        <f>IF('FbW - §§ 81ff'!E27&lt;&gt;"",'FbW - §§ 81ff'!E27,"")</f>
        <v/>
      </c>
      <c r="H28" s="58" t="str">
        <f>IF('FbW - §§ 81ff'!F27&lt;&gt;"",'FbW - §§ 81ff'!F27,"")</f>
        <v/>
      </c>
      <c r="I28" s="59" t="str">
        <f>IF('FbW - §§ 81ff'!J27&lt;&gt;"",'FbW - §§ 81ff'!J27,"")</f>
        <v/>
      </c>
      <c r="J28" s="59" t="str">
        <f>IF('FbW - §§ 81ff'!K27&lt;&gt;"",'FbW - §§ 81ff'!K27,"")</f>
        <v/>
      </c>
      <c r="K28" s="123" t="str">
        <f>IF('FbW - §§ 81ff'!M27&lt;&gt;"",'FbW - §§ 81ff'!M27,"")</f>
        <v/>
      </c>
      <c r="L28" s="115" t="str">
        <f>IF('FbW - §§ 81ff'!N27&lt;&gt;"",'FbW - §§ 81ff'!N27,"")</f>
        <v/>
      </c>
      <c r="M28" s="67" t="str">
        <f>IF('FbW - §§ 81ff'!O27&lt;&gt;"",'FbW - §§ 81ff'!O27,"")</f>
        <v/>
      </c>
      <c r="N28" s="67" t="str">
        <f>IF('FbW - §§ 81ff'!P27&lt;&gt;"",'FbW - §§ 81ff'!P27,"")</f>
        <v/>
      </c>
    </row>
    <row r="29" spans="1:14" ht="13.5" thickBot="1" x14ac:dyDescent="0.25">
      <c r="A29" s="65" t="str">
        <f>IF('FbW - §§ 81ff'!A28&lt;&gt;"",'FbW - §§ 81ff'!A28,"")</f>
        <v/>
      </c>
      <c r="B29" s="66" t="str">
        <f>IF('FbW - §§ 81ff'!B28&lt;&gt;"",'FbW - §§ 81ff'!B28,"")</f>
        <v/>
      </c>
      <c r="C29" s="58" t="str">
        <f>IF('FbW - §§ 81ff'!C28&lt;&gt;"",'FbW - §§ 81ff'!C28,"")</f>
        <v/>
      </c>
      <c r="D29" s="58" t="str">
        <f>IF('FbW - §§ 81ff'!D28&lt;&gt;"",'FbW - §§ 81ff'!D28,"")</f>
        <v/>
      </c>
      <c r="E29" s="61" t="str">
        <f t="shared" si="0"/>
        <v/>
      </c>
      <c r="F29" s="58" t="str">
        <f>IF('FbW - §§ 81ff'!G28&lt;&gt;"",'FbW - §§ 81ff'!G28,"")</f>
        <v/>
      </c>
      <c r="G29" s="58" t="str">
        <f>IF('FbW - §§ 81ff'!E28&lt;&gt;"",'FbW - §§ 81ff'!E28,"")</f>
        <v/>
      </c>
      <c r="H29" s="58" t="str">
        <f>IF('FbW - §§ 81ff'!F28&lt;&gt;"",'FbW - §§ 81ff'!F28,"")</f>
        <v/>
      </c>
      <c r="I29" s="59" t="str">
        <f>IF('FbW - §§ 81ff'!J28&lt;&gt;"",'FbW - §§ 81ff'!J28,"")</f>
        <v/>
      </c>
      <c r="J29" s="59" t="str">
        <f>IF('FbW - §§ 81ff'!K28&lt;&gt;"",'FbW - §§ 81ff'!K28,"")</f>
        <v/>
      </c>
      <c r="K29" s="123" t="str">
        <f>IF('FbW - §§ 81ff'!M28&lt;&gt;"",'FbW - §§ 81ff'!M28,"")</f>
        <v/>
      </c>
      <c r="L29" s="115" t="str">
        <f>IF('FbW - §§ 81ff'!N28&lt;&gt;"",'FbW - §§ 81ff'!N28,"")</f>
        <v/>
      </c>
      <c r="M29" s="67" t="str">
        <f>IF('FbW - §§ 81ff'!O28&lt;&gt;"",'FbW - §§ 81ff'!O28,"")</f>
        <v/>
      </c>
      <c r="N29" s="67" t="str">
        <f>IF('FbW - §§ 81ff'!P28&lt;&gt;"",'FbW - §§ 81ff'!P28,"")</f>
        <v/>
      </c>
    </row>
    <row r="30" spans="1:14" ht="13.5" thickBot="1" x14ac:dyDescent="0.25">
      <c r="A30" s="65" t="str">
        <f>IF('FbW - §§ 81ff'!A29&lt;&gt;"",'FbW - §§ 81ff'!A29,"")</f>
        <v/>
      </c>
      <c r="B30" s="66" t="str">
        <f>IF('FbW - §§ 81ff'!B29&lt;&gt;"",'FbW - §§ 81ff'!B29,"")</f>
        <v/>
      </c>
      <c r="C30" s="58" t="str">
        <f>IF('FbW - §§ 81ff'!C29&lt;&gt;"",'FbW - §§ 81ff'!C29,"")</f>
        <v/>
      </c>
      <c r="D30" s="58" t="str">
        <f>IF('FbW - §§ 81ff'!D29&lt;&gt;"",'FbW - §§ 81ff'!D29,"")</f>
        <v/>
      </c>
      <c r="E30" s="61" t="str">
        <f t="shared" si="0"/>
        <v/>
      </c>
      <c r="F30" s="58" t="str">
        <f>IF('FbW - §§ 81ff'!G29&lt;&gt;"",'FbW - §§ 81ff'!G29,"")</f>
        <v/>
      </c>
      <c r="G30" s="58" t="str">
        <f>IF('FbW - §§ 81ff'!E29&lt;&gt;"",'FbW - §§ 81ff'!E29,"")</f>
        <v/>
      </c>
      <c r="H30" s="58" t="str">
        <f>IF('FbW - §§ 81ff'!F29&lt;&gt;"",'FbW - §§ 81ff'!F29,"")</f>
        <v/>
      </c>
      <c r="I30" s="59" t="str">
        <f>IF('FbW - §§ 81ff'!J29&lt;&gt;"",'FbW - §§ 81ff'!J29,"")</f>
        <v/>
      </c>
      <c r="J30" s="59" t="str">
        <f>IF('FbW - §§ 81ff'!K29&lt;&gt;"",'FbW - §§ 81ff'!K29,"")</f>
        <v/>
      </c>
      <c r="K30" s="123" t="str">
        <f>IF('FbW - §§ 81ff'!M29&lt;&gt;"",'FbW - §§ 81ff'!M29,"")</f>
        <v/>
      </c>
      <c r="L30" s="115" t="str">
        <f>IF('FbW - §§ 81ff'!N29&lt;&gt;"",'FbW - §§ 81ff'!N29,"")</f>
        <v/>
      </c>
      <c r="M30" s="67" t="str">
        <f>IF('FbW - §§ 81ff'!O29&lt;&gt;"",'FbW - §§ 81ff'!O29,"")</f>
        <v/>
      </c>
      <c r="N30" s="67" t="str">
        <f>IF('FbW - §§ 81ff'!P29&lt;&gt;"",'FbW - §§ 81ff'!P29,"")</f>
        <v/>
      </c>
    </row>
    <row r="31" spans="1:14" ht="13.5" thickBot="1" x14ac:dyDescent="0.25">
      <c r="A31" s="65" t="str">
        <f>IF('FbW - §§ 81ff'!A30&lt;&gt;"",'FbW - §§ 81ff'!A30,"")</f>
        <v/>
      </c>
      <c r="B31" s="66" t="str">
        <f>IF('FbW - §§ 81ff'!B30&lt;&gt;"",'FbW - §§ 81ff'!B30,"")</f>
        <v/>
      </c>
      <c r="C31" s="58" t="str">
        <f>IF('FbW - §§ 81ff'!C30&lt;&gt;"",'FbW - §§ 81ff'!C30,"")</f>
        <v/>
      </c>
      <c r="D31" s="58" t="str">
        <f>IF('FbW - §§ 81ff'!D30&lt;&gt;"",'FbW - §§ 81ff'!D30,"")</f>
        <v/>
      </c>
      <c r="E31" s="61" t="str">
        <f t="shared" si="0"/>
        <v/>
      </c>
      <c r="F31" s="58" t="str">
        <f>IF('FbW - §§ 81ff'!G30&lt;&gt;"",'FbW - §§ 81ff'!G30,"")</f>
        <v/>
      </c>
      <c r="G31" s="58" t="str">
        <f>IF('FbW - §§ 81ff'!E30&lt;&gt;"",'FbW - §§ 81ff'!E30,"")</f>
        <v/>
      </c>
      <c r="H31" s="58" t="str">
        <f>IF('FbW - §§ 81ff'!F30&lt;&gt;"",'FbW - §§ 81ff'!F30,"")</f>
        <v/>
      </c>
      <c r="I31" s="59" t="str">
        <f>IF('FbW - §§ 81ff'!J30&lt;&gt;"",'FbW - §§ 81ff'!J30,"")</f>
        <v/>
      </c>
      <c r="J31" s="59" t="str">
        <f>IF('FbW - §§ 81ff'!K30&lt;&gt;"",'FbW - §§ 81ff'!K30,"")</f>
        <v/>
      </c>
      <c r="K31" s="123" t="str">
        <f>IF('FbW - §§ 81ff'!M30&lt;&gt;"",'FbW - §§ 81ff'!M30,"")</f>
        <v/>
      </c>
      <c r="L31" s="115" t="str">
        <f>IF('FbW - §§ 81ff'!N30&lt;&gt;"",'FbW - §§ 81ff'!N30,"")</f>
        <v/>
      </c>
      <c r="M31" s="67" t="str">
        <f>IF('FbW - §§ 81ff'!O30&lt;&gt;"",'FbW - §§ 81ff'!O30,"")</f>
        <v/>
      </c>
      <c r="N31" s="67" t="str">
        <f>IF('FbW - §§ 81ff'!P30&lt;&gt;"",'FbW - §§ 81ff'!P30,"")</f>
        <v/>
      </c>
    </row>
    <row r="32" spans="1:14" ht="13.5" thickBot="1" x14ac:dyDescent="0.25">
      <c r="A32" s="65" t="str">
        <f>IF('FbW - §§ 81ff'!A31&lt;&gt;"",'FbW - §§ 81ff'!A31,"")</f>
        <v/>
      </c>
      <c r="B32" s="66" t="str">
        <f>IF('FbW - §§ 81ff'!B31&lt;&gt;"",'FbW - §§ 81ff'!B31,"")</f>
        <v/>
      </c>
      <c r="C32" s="58" t="str">
        <f>IF('FbW - §§ 81ff'!C31&lt;&gt;"",'FbW - §§ 81ff'!C31,"")</f>
        <v/>
      </c>
      <c r="D32" s="58" t="str">
        <f>IF('FbW - §§ 81ff'!D31&lt;&gt;"",'FbW - §§ 81ff'!D31,"")</f>
        <v/>
      </c>
      <c r="E32" s="61" t="str">
        <f t="shared" si="0"/>
        <v/>
      </c>
      <c r="F32" s="58" t="str">
        <f>IF('FbW - §§ 81ff'!G31&lt;&gt;"",'FbW - §§ 81ff'!G31,"")</f>
        <v/>
      </c>
      <c r="G32" s="58" t="str">
        <f>IF('FbW - §§ 81ff'!E31&lt;&gt;"",'FbW - §§ 81ff'!E31,"")</f>
        <v/>
      </c>
      <c r="H32" s="58" t="str">
        <f>IF('FbW - §§ 81ff'!F31&lt;&gt;"",'FbW - §§ 81ff'!F31,"")</f>
        <v/>
      </c>
      <c r="I32" s="59" t="str">
        <f>IF('FbW - §§ 81ff'!J31&lt;&gt;"",'FbW - §§ 81ff'!J31,"")</f>
        <v/>
      </c>
      <c r="J32" s="59" t="str">
        <f>IF('FbW - §§ 81ff'!K31&lt;&gt;"",'FbW - §§ 81ff'!K31,"")</f>
        <v/>
      </c>
      <c r="K32" s="123" t="str">
        <f>IF('FbW - §§ 81ff'!M31&lt;&gt;"",'FbW - §§ 81ff'!M31,"")</f>
        <v/>
      </c>
      <c r="L32" s="115" t="str">
        <f>IF('FbW - §§ 81ff'!N31&lt;&gt;"",'FbW - §§ 81ff'!N31,"")</f>
        <v/>
      </c>
      <c r="M32" s="67" t="str">
        <f>IF('FbW - §§ 81ff'!O31&lt;&gt;"",'FbW - §§ 81ff'!O31,"")</f>
        <v/>
      </c>
      <c r="N32" s="67" t="str">
        <f>IF('FbW - §§ 81ff'!P31&lt;&gt;"",'FbW - §§ 81ff'!P31,"")</f>
        <v/>
      </c>
    </row>
    <row r="33" spans="1:14" ht="13.5" thickBot="1" x14ac:dyDescent="0.25">
      <c r="A33" s="65" t="str">
        <f>IF('FbW - §§ 81ff'!A32&lt;&gt;"",'FbW - §§ 81ff'!A32,"")</f>
        <v/>
      </c>
      <c r="B33" s="66" t="str">
        <f>IF('FbW - §§ 81ff'!B32&lt;&gt;"",'FbW - §§ 81ff'!B32,"")</f>
        <v/>
      </c>
      <c r="C33" s="58" t="str">
        <f>IF('FbW - §§ 81ff'!C32&lt;&gt;"",'FbW - §§ 81ff'!C32,"")</f>
        <v/>
      </c>
      <c r="D33" s="58" t="str">
        <f>IF('FbW - §§ 81ff'!D32&lt;&gt;"",'FbW - §§ 81ff'!D32,"")</f>
        <v/>
      </c>
      <c r="E33" s="61" t="str">
        <f t="shared" si="0"/>
        <v/>
      </c>
      <c r="F33" s="58" t="str">
        <f>IF('FbW - §§ 81ff'!G32&lt;&gt;"",'FbW - §§ 81ff'!G32,"")</f>
        <v/>
      </c>
      <c r="G33" s="58" t="str">
        <f>IF('FbW - §§ 81ff'!E32&lt;&gt;"",'FbW - §§ 81ff'!E32,"")</f>
        <v/>
      </c>
      <c r="H33" s="58" t="str">
        <f>IF('FbW - §§ 81ff'!F32&lt;&gt;"",'FbW - §§ 81ff'!F32,"")</f>
        <v/>
      </c>
      <c r="I33" s="59" t="str">
        <f>IF('FbW - §§ 81ff'!J32&lt;&gt;"",'FbW - §§ 81ff'!J32,"")</f>
        <v/>
      </c>
      <c r="J33" s="59" t="str">
        <f>IF('FbW - §§ 81ff'!K32&lt;&gt;"",'FbW - §§ 81ff'!K32,"")</f>
        <v/>
      </c>
      <c r="K33" s="123" t="str">
        <f>IF('FbW - §§ 81ff'!M32&lt;&gt;"",'FbW - §§ 81ff'!M32,"")</f>
        <v/>
      </c>
      <c r="L33" s="115" t="str">
        <f>IF('FbW - §§ 81ff'!N32&lt;&gt;"",'FbW - §§ 81ff'!N32,"")</f>
        <v/>
      </c>
      <c r="M33" s="67" t="str">
        <f>IF('FbW - §§ 81ff'!O32&lt;&gt;"",'FbW - §§ 81ff'!O32,"")</f>
        <v/>
      </c>
      <c r="N33" s="67" t="str">
        <f>IF('FbW - §§ 81ff'!P32&lt;&gt;"",'FbW - §§ 81ff'!P32,"")</f>
        <v/>
      </c>
    </row>
    <row r="34" spans="1:14" x14ac:dyDescent="0.2">
      <c r="A34" s="65" t="str">
        <f>IF('FbW - §§ 81ff'!A33&lt;&gt;"",'FbW - §§ 81ff'!A33,"")</f>
        <v/>
      </c>
      <c r="B34" s="66" t="str">
        <f>IF('FbW - §§ 81ff'!B33&lt;&gt;"",'FbW - §§ 81ff'!B33,"")</f>
        <v/>
      </c>
      <c r="C34" s="58" t="str">
        <f>IF('FbW - §§ 81ff'!C33&lt;&gt;"",'FbW - §§ 81ff'!C33,"")</f>
        <v/>
      </c>
      <c r="D34" s="58" t="str">
        <f>IF('FbW - §§ 81ff'!D33&lt;&gt;"",'FbW - §§ 81ff'!D33,"")</f>
        <v/>
      </c>
      <c r="E34" s="61" t="str">
        <f t="shared" si="0"/>
        <v/>
      </c>
      <c r="F34" s="58" t="str">
        <f>IF('FbW - §§ 81ff'!G33&lt;&gt;"",'FbW - §§ 81ff'!G33,"")</f>
        <v/>
      </c>
      <c r="G34" s="58" t="str">
        <f>IF('FbW - §§ 81ff'!E33&lt;&gt;"",'FbW - §§ 81ff'!E33,"")</f>
        <v/>
      </c>
      <c r="H34" s="58" t="str">
        <f>IF('FbW - §§ 81ff'!F33&lt;&gt;"",'FbW - §§ 81ff'!F33,"")</f>
        <v/>
      </c>
      <c r="I34" s="59" t="str">
        <f>IF('FbW - §§ 81ff'!J33&lt;&gt;"",'FbW - §§ 81ff'!J33,"")</f>
        <v/>
      </c>
      <c r="J34" s="59" t="str">
        <f>IF('FbW - §§ 81ff'!K33&lt;&gt;"",'FbW - §§ 81ff'!K33,"")</f>
        <v/>
      </c>
      <c r="K34" s="123" t="str">
        <f>IF('FbW - §§ 81ff'!M33&lt;&gt;"",'FbW - §§ 81ff'!M33,"")</f>
        <v/>
      </c>
      <c r="L34" s="115" t="str">
        <f>IF('FbW - §§ 81ff'!N33&lt;&gt;"",'FbW - §§ 81ff'!N33,"")</f>
        <v/>
      </c>
      <c r="M34" s="67" t="str">
        <f>IF('FbW - §§ 81ff'!O33&lt;&gt;"",'FbW - §§ 81ff'!O33,"")</f>
        <v/>
      </c>
      <c r="N34" s="67" t="str">
        <f>IF('FbW - §§ 81ff'!P33&lt;&gt;"",'FbW - §§ 81ff'!P33,"")</f>
        <v/>
      </c>
    </row>
  </sheetData>
  <sheetProtection selectLockedCells="1"/>
  <mergeCells count="7">
    <mergeCell ref="A1:N1"/>
    <mergeCell ref="A4:C4"/>
    <mergeCell ref="D4:F4"/>
    <mergeCell ref="A5:C5"/>
    <mergeCell ref="A2:F2"/>
    <mergeCell ref="A3:C3"/>
    <mergeCell ref="D3:F3"/>
  </mergeCells>
  <phoneticPr fontId="14" type="noConversion"/>
  <conditionalFormatting sqref="C7:N34">
    <cfRule type="cellIs" priority="1" stopIfTrue="1" operator="equal">
      <formula>""</formula>
    </cfRule>
    <cfRule type="cellIs" dxfId="5" priority="2" stopIfTrue="1" operator="notEqual">
      <formula>""</formula>
    </cfRule>
  </conditionalFormatting>
  <conditionalFormatting sqref="A7:B34">
    <cfRule type="cellIs" dxfId="4" priority="3" stopIfTrue="1" operator="equal">
      <formula>""</formula>
    </cfRule>
    <cfRule type="cellIs" dxfId="3" priority="4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92" orientation="landscape" r:id="rId1"/>
  <headerFooter alignWithMargins="0">
    <oddFooter>&amp;L&amp;"Calibri,Standard"&amp;9Blau gekennzeichnete Maßnahmen sind die Referenzmaßnahmen&amp;R&amp;"Calibri,Standard"&amp;9Seite &amp;P von &amp;N</oddFooter>
  </headerFooter>
  <colBreaks count="1" manualBreakCount="1">
    <brk id="1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D2" sqref="D2"/>
    </sheetView>
  </sheetViews>
  <sheetFormatPr baseColWidth="10" defaultRowHeight="12.75" x14ac:dyDescent="0.2"/>
  <cols>
    <col min="1" max="1" width="11.42578125" style="46" hidden="1" customWidth="1"/>
    <col min="2" max="2" width="21.7109375" style="46" customWidth="1"/>
    <col min="3" max="3" width="11.42578125" style="46"/>
    <col min="4" max="4" width="16" style="46" customWidth="1"/>
    <col min="5" max="6" width="11.42578125" style="130"/>
    <col min="7" max="8" width="11.42578125" style="133"/>
    <col min="9" max="9" width="11.42578125" style="113"/>
    <col min="10" max="16384" width="11.42578125" style="46"/>
  </cols>
  <sheetData>
    <row r="1" spans="2:13" s="85" customFormat="1" ht="91.5" thickBot="1" x14ac:dyDescent="0.25">
      <c r="B1" s="55" t="s">
        <v>94</v>
      </c>
      <c r="C1" s="55" t="s">
        <v>95</v>
      </c>
      <c r="D1" s="55" t="s">
        <v>70</v>
      </c>
      <c r="E1" s="128" t="s">
        <v>96</v>
      </c>
      <c r="F1" s="128" t="s">
        <v>97</v>
      </c>
      <c r="G1" s="131" t="s">
        <v>74</v>
      </c>
      <c r="H1" s="131" t="s">
        <v>75</v>
      </c>
      <c r="I1" s="56" t="s">
        <v>98</v>
      </c>
      <c r="J1" s="86" t="s">
        <v>99</v>
      </c>
      <c r="K1" s="56" t="s">
        <v>100</v>
      </c>
      <c r="L1" s="56" t="s">
        <v>101</v>
      </c>
      <c r="M1" s="87"/>
    </row>
    <row r="2" spans="2:13" s="125" customFormat="1" x14ac:dyDescent="0.2">
      <c r="B2" s="125" t="str">
        <f>IF('FbW - §§ 81ff'!C6&lt;&gt;"",'FbW - §§ 81ff'!C6,"")</f>
        <v/>
      </c>
      <c r="C2" s="125" t="str">
        <f>IF('FbW - §§ 81ff'!E6&lt;&gt;"",'FbW - §§ 81ff'!E6,"")</f>
        <v/>
      </c>
      <c r="D2" s="135" t="b">
        <f>IF('FbW - §§ 81ff'!G6&lt;&gt;"",CONCATENATE('FbW - §§ 81ff'!$D$1:$U$1&amp;" "&amp;'FbW - §§ 81ff'!G6,""))</f>
        <v>0</v>
      </c>
      <c r="E2" s="129" t="str">
        <f>IF('FbW - §§ 81ff'!J6&lt;&gt;"",'FbW - §§ 81ff'!J6,"")</f>
        <v/>
      </c>
      <c r="F2" s="129" t="str">
        <f>IF('FbW - §§ 81ff'!K6&lt;&gt;"",'FbW - §§ 81ff'!K6,"")</f>
        <v/>
      </c>
      <c r="G2" s="132" t="str">
        <f>IF('FbW - §§ 81ff'!O6&lt;&gt;"",'FbW - §§ 81ff'!O6,"")</f>
        <v/>
      </c>
      <c r="H2" s="132" t="str">
        <f>IF('FbW - §§ 81ff'!P6&lt;&gt;"",'FbW - §§ 81ff'!P6,"")</f>
        <v/>
      </c>
      <c r="I2" s="134" t="str">
        <f>IF('FbW - §§ 81ff'!Q6&lt;&gt;"",'FbW - §§ 81ff'!Q6,"")</f>
        <v/>
      </c>
      <c r="J2" s="126"/>
      <c r="K2" s="126"/>
      <c r="L2" s="127"/>
    </row>
    <row r="3" spans="2:13" s="125" customFormat="1" x14ac:dyDescent="0.2">
      <c r="B3" s="125" t="str">
        <f>IF('FbW - §§ 81ff'!C7&lt;&gt;"",'FbW - §§ 81ff'!C7,"")</f>
        <v/>
      </c>
      <c r="C3" s="125" t="str">
        <f>IF('FbW - §§ 81ff'!E7&lt;&gt;"",'FbW - §§ 81ff'!E7,"")</f>
        <v/>
      </c>
      <c r="D3" s="135" t="b">
        <f>IF('FbW - §§ 81ff'!G7&lt;&gt;"",CONCATENATE('FbW - §§ 81ff'!$D$1:$U$1&amp;" "&amp;'FbW - §§ 81ff'!G7,""))</f>
        <v>0</v>
      </c>
      <c r="E3" s="129" t="str">
        <f>IF('FbW - §§ 81ff'!J7&lt;&gt;"",'FbW - §§ 81ff'!J7,"")</f>
        <v/>
      </c>
      <c r="F3" s="129" t="str">
        <f>IF('FbW - §§ 81ff'!K7&lt;&gt;"",'FbW - §§ 81ff'!K7,"")</f>
        <v/>
      </c>
      <c r="G3" s="132" t="str">
        <f>IF('FbW - §§ 81ff'!O7&lt;&gt;"",'FbW - §§ 81ff'!O7,"")</f>
        <v/>
      </c>
      <c r="H3" s="132" t="str">
        <f>IF('FbW - §§ 81ff'!P7&lt;&gt;"",'FbW - §§ 81ff'!P7,"")</f>
        <v/>
      </c>
      <c r="I3" s="134" t="str">
        <f>IF('FbW - §§ 81ff'!Q7&lt;&gt;"",'FbW - §§ 81ff'!Q7,"")</f>
        <v/>
      </c>
      <c r="J3" s="126"/>
      <c r="K3" s="126"/>
      <c r="L3" s="127"/>
    </row>
    <row r="4" spans="2:13" s="125" customFormat="1" x14ac:dyDescent="0.2">
      <c r="B4" s="125" t="str">
        <f>IF('FbW - §§ 81ff'!C8&lt;&gt;"",'FbW - §§ 81ff'!C8,"")</f>
        <v/>
      </c>
      <c r="C4" s="125" t="str">
        <f>IF('FbW - §§ 81ff'!E8&lt;&gt;"",'FbW - §§ 81ff'!E8,"")</f>
        <v/>
      </c>
      <c r="D4" s="135" t="b">
        <f>IF('FbW - §§ 81ff'!G8&lt;&gt;"",CONCATENATE('FbW - §§ 81ff'!$D$1:$U$1&amp;" "&amp;'FbW - §§ 81ff'!G8,""))</f>
        <v>0</v>
      </c>
      <c r="E4" s="129" t="str">
        <f>IF('FbW - §§ 81ff'!J8&lt;&gt;"",'FbW - §§ 81ff'!J8,"")</f>
        <v/>
      </c>
      <c r="F4" s="129" t="str">
        <f>IF('FbW - §§ 81ff'!K8&lt;&gt;"",'FbW - §§ 81ff'!K8,"")</f>
        <v/>
      </c>
      <c r="G4" s="132" t="str">
        <f>IF('FbW - §§ 81ff'!O8&lt;&gt;"",'FbW - §§ 81ff'!O8,"")</f>
        <v/>
      </c>
      <c r="H4" s="132" t="str">
        <f>IF('FbW - §§ 81ff'!P8&lt;&gt;"",'FbW - §§ 81ff'!P8,"")</f>
        <v/>
      </c>
      <c r="I4" s="134" t="str">
        <f>IF('FbW - §§ 81ff'!Q8&lt;&gt;"",'FbW - §§ 81ff'!Q8,"")</f>
        <v/>
      </c>
      <c r="J4" s="126"/>
      <c r="K4" s="126"/>
      <c r="L4" s="127"/>
    </row>
    <row r="5" spans="2:13" s="125" customFormat="1" x14ac:dyDescent="0.2">
      <c r="B5" s="125" t="str">
        <f>IF('FbW - §§ 81ff'!C9&lt;&gt;"",'FbW - §§ 81ff'!C9,"")</f>
        <v/>
      </c>
      <c r="C5" s="125" t="str">
        <f>IF('FbW - §§ 81ff'!E9&lt;&gt;"",'FbW - §§ 81ff'!E9,"")</f>
        <v/>
      </c>
      <c r="D5" s="135" t="b">
        <f>IF('FbW - §§ 81ff'!G9&lt;&gt;"",CONCATENATE('FbW - §§ 81ff'!$D$1:$U$1&amp;" "&amp;'FbW - §§ 81ff'!G9,""))</f>
        <v>0</v>
      </c>
      <c r="E5" s="129" t="str">
        <f>IF('FbW - §§ 81ff'!J9&lt;&gt;"",'FbW - §§ 81ff'!J9,"")</f>
        <v/>
      </c>
      <c r="F5" s="129" t="str">
        <f>IF('FbW - §§ 81ff'!K9&lt;&gt;"",'FbW - §§ 81ff'!K9,"")</f>
        <v/>
      </c>
      <c r="G5" s="132" t="str">
        <f>IF('FbW - §§ 81ff'!O9&lt;&gt;"",'FbW - §§ 81ff'!O9,"")</f>
        <v/>
      </c>
      <c r="H5" s="132" t="str">
        <f>IF('FbW - §§ 81ff'!P9&lt;&gt;"",'FbW - §§ 81ff'!P9,"")</f>
        <v/>
      </c>
      <c r="I5" s="134" t="str">
        <f>IF('FbW - §§ 81ff'!Q9&lt;&gt;"",'FbW - §§ 81ff'!Q9,"")</f>
        <v/>
      </c>
      <c r="J5" s="126"/>
      <c r="K5" s="126"/>
      <c r="L5" s="127"/>
    </row>
    <row r="6" spans="2:13" s="125" customFormat="1" x14ac:dyDescent="0.2">
      <c r="B6" s="125" t="str">
        <f>IF('FbW - §§ 81ff'!C10&lt;&gt;"",'FbW - §§ 81ff'!C10,"")</f>
        <v/>
      </c>
      <c r="C6" s="125" t="str">
        <f>IF('FbW - §§ 81ff'!E10&lt;&gt;"",'FbW - §§ 81ff'!E10,"")</f>
        <v/>
      </c>
      <c r="D6" s="135" t="b">
        <f>IF('FbW - §§ 81ff'!G10&lt;&gt;"",CONCATENATE('FbW - §§ 81ff'!$D$1:$U$1&amp;" "&amp;'FbW - §§ 81ff'!G10,""))</f>
        <v>0</v>
      </c>
      <c r="E6" s="129" t="str">
        <f>IF('FbW - §§ 81ff'!J10&lt;&gt;"",'FbW - §§ 81ff'!J10,"")</f>
        <v/>
      </c>
      <c r="F6" s="129" t="str">
        <f>IF('FbW - §§ 81ff'!K10&lt;&gt;"",'FbW - §§ 81ff'!K10,"")</f>
        <v/>
      </c>
      <c r="G6" s="132" t="str">
        <f>IF('FbW - §§ 81ff'!O10&lt;&gt;"",'FbW - §§ 81ff'!O10,"")</f>
        <v/>
      </c>
      <c r="H6" s="132" t="str">
        <f>IF('FbW - §§ 81ff'!P10&lt;&gt;"",'FbW - §§ 81ff'!P10,"")</f>
        <v/>
      </c>
      <c r="I6" s="134" t="str">
        <f>IF('FbW - §§ 81ff'!Q10&lt;&gt;"",'FbW - §§ 81ff'!Q10,"")</f>
        <v/>
      </c>
      <c r="J6" s="126"/>
      <c r="K6" s="126"/>
      <c r="L6" s="127"/>
    </row>
    <row r="7" spans="2:13" s="125" customFormat="1" x14ac:dyDescent="0.2">
      <c r="B7" s="125" t="str">
        <f>IF('FbW - §§ 81ff'!C11&lt;&gt;"",'FbW - §§ 81ff'!C11,"")</f>
        <v/>
      </c>
      <c r="C7" s="125" t="str">
        <f>IF('FbW - §§ 81ff'!E11&lt;&gt;"",'FbW - §§ 81ff'!E11,"")</f>
        <v/>
      </c>
      <c r="D7" s="135" t="b">
        <f>IF('FbW - §§ 81ff'!G11&lt;&gt;"",CONCATENATE('FbW - §§ 81ff'!$D$1:$U$1&amp;" "&amp;'FbW - §§ 81ff'!G11,""))</f>
        <v>0</v>
      </c>
      <c r="E7" s="129" t="str">
        <f>IF('FbW - §§ 81ff'!J11&lt;&gt;"",'FbW - §§ 81ff'!J11,"")</f>
        <v/>
      </c>
      <c r="F7" s="129" t="str">
        <f>IF('FbW - §§ 81ff'!K11&lt;&gt;"",'FbW - §§ 81ff'!K11,"")</f>
        <v/>
      </c>
      <c r="G7" s="132" t="str">
        <f>IF('FbW - §§ 81ff'!O11&lt;&gt;"",'FbW - §§ 81ff'!O11,"")</f>
        <v/>
      </c>
      <c r="H7" s="132" t="str">
        <f>IF('FbW - §§ 81ff'!P11&lt;&gt;"",'FbW - §§ 81ff'!P11,"")</f>
        <v/>
      </c>
      <c r="I7" s="134" t="str">
        <f>IF('FbW - §§ 81ff'!Q11&lt;&gt;"",'FbW - §§ 81ff'!Q11,"")</f>
        <v/>
      </c>
      <c r="J7" s="126"/>
      <c r="K7" s="126"/>
      <c r="L7" s="127"/>
    </row>
    <row r="8" spans="2:13" s="125" customFormat="1" x14ac:dyDescent="0.2">
      <c r="B8" s="125" t="str">
        <f>IF('FbW - §§ 81ff'!C12&lt;&gt;"",'FbW - §§ 81ff'!C12,"")</f>
        <v/>
      </c>
      <c r="C8" s="125" t="str">
        <f>IF('FbW - §§ 81ff'!E12&lt;&gt;"",'FbW - §§ 81ff'!E12,"")</f>
        <v/>
      </c>
      <c r="D8" s="135" t="b">
        <f>IF('FbW - §§ 81ff'!G12&lt;&gt;"",CONCATENATE('FbW - §§ 81ff'!$D$1:$U$1&amp;" "&amp;'FbW - §§ 81ff'!G12,""))</f>
        <v>0</v>
      </c>
      <c r="E8" s="129" t="str">
        <f>IF('FbW - §§ 81ff'!J12&lt;&gt;"",'FbW - §§ 81ff'!J12,"")</f>
        <v/>
      </c>
      <c r="F8" s="129" t="str">
        <f>IF('FbW - §§ 81ff'!K12&lt;&gt;"",'FbW - §§ 81ff'!K12,"")</f>
        <v/>
      </c>
      <c r="G8" s="132" t="str">
        <f>IF('FbW - §§ 81ff'!O12&lt;&gt;"",'FbW - §§ 81ff'!O12,"")</f>
        <v/>
      </c>
      <c r="H8" s="132" t="str">
        <f>IF('FbW - §§ 81ff'!P12&lt;&gt;"",'FbW - §§ 81ff'!P12,"")</f>
        <v/>
      </c>
      <c r="I8" s="134" t="str">
        <f>IF('FbW - §§ 81ff'!Q12&lt;&gt;"",'FbW - §§ 81ff'!Q12,"")</f>
        <v/>
      </c>
      <c r="J8" s="126"/>
      <c r="K8" s="126"/>
      <c r="L8" s="127"/>
    </row>
    <row r="9" spans="2:13" s="125" customFormat="1" x14ac:dyDescent="0.2">
      <c r="B9" s="125" t="str">
        <f>IF('FbW - §§ 81ff'!C13&lt;&gt;"",'FbW - §§ 81ff'!C13,"")</f>
        <v/>
      </c>
      <c r="C9" s="125" t="str">
        <f>IF('FbW - §§ 81ff'!E13&lt;&gt;"",'FbW - §§ 81ff'!E13,"")</f>
        <v/>
      </c>
      <c r="D9" s="135" t="b">
        <f>IF('FbW - §§ 81ff'!G13&lt;&gt;"",CONCATENATE('FbW - §§ 81ff'!$D$1:$U$1&amp;" "&amp;'FbW - §§ 81ff'!G13,""))</f>
        <v>0</v>
      </c>
      <c r="E9" s="129" t="str">
        <f>IF('FbW - §§ 81ff'!J13&lt;&gt;"",'FbW - §§ 81ff'!J13,"")</f>
        <v/>
      </c>
      <c r="F9" s="129" t="str">
        <f>IF('FbW - §§ 81ff'!K13&lt;&gt;"",'FbW - §§ 81ff'!K13,"")</f>
        <v/>
      </c>
      <c r="G9" s="132" t="str">
        <f>IF('FbW - §§ 81ff'!O13&lt;&gt;"",'FbW - §§ 81ff'!O13,"")</f>
        <v/>
      </c>
      <c r="H9" s="132" t="str">
        <f>IF('FbW - §§ 81ff'!P13&lt;&gt;"",'FbW - §§ 81ff'!P13,"")</f>
        <v/>
      </c>
      <c r="I9" s="134" t="str">
        <f>IF('FbW - §§ 81ff'!Q13&lt;&gt;"",'FbW - §§ 81ff'!Q13,"")</f>
        <v/>
      </c>
      <c r="J9" s="126"/>
      <c r="K9" s="126"/>
      <c r="L9" s="127"/>
    </row>
    <row r="10" spans="2:13" s="125" customFormat="1" x14ac:dyDescent="0.2">
      <c r="B10" s="125" t="str">
        <f>IF('FbW - §§ 81ff'!C14&lt;&gt;"",'FbW - §§ 81ff'!C14,"")</f>
        <v/>
      </c>
      <c r="C10" s="125" t="str">
        <f>IF('FbW - §§ 81ff'!E14&lt;&gt;"",'FbW - §§ 81ff'!E14,"")</f>
        <v/>
      </c>
      <c r="D10" s="135" t="b">
        <f>IF('FbW - §§ 81ff'!G14&lt;&gt;"",CONCATENATE('FbW - §§ 81ff'!$D$1:$U$1&amp;" "&amp;'FbW - §§ 81ff'!G14,""))</f>
        <v>0</v>
      </c>
      <c r="E10" s="129" t="str">
        <f>IF('FbW - §§ 81ff'!J14&lt;&gt;"",'FbW - §§ 81ff'!J14,"")</f>
        <v/>
      </c>
      <c r="F10" s="129" t="str">
        <f>IF('FbW - §§ 81ff'!K14&lt;&gt;"",'FbW - §§ 81ff'!K14,"")</f>
        <v/>
      </c>
      <c r="G10" s="132" t="str">
        <f>IF('FbW - §§ 81ff'!O14&lt;&gt;"",'FbW - §§ 81ff'!O14,"")</f>
        <v/>
      </c>
      <c r="H10" s="132" t="str">
        <f>IF('FbW - §§ 81ff'!P14&lt;&gt;"",'FbW - §§ 81ff'!P14,"")</f>
        <v/>
      </c>
      <c r="I10" s="134" t="str">
        <f>IF('FbW - §§ 81ff'!Q14&lt;&gt;"",'FbW - §§ 81ff'!Q14,"")</f>
        <v/>
      </c>
      <c r="J10" s="126"/>
      <c r="K10" s="126"/>
      <c r="L10" s="127"/>
    </row>
    <row r="11" spans="2:13" s="125" customFormat="1" x14ac:dyDescent="0.2">
      <c r="B11" s="125" t="str">
        <f>IF('FbW - §§ 81ff'!C15&lt;&gt;"",'FbW - §§ 81ff'!C15,"")</f>
        <v/>
      </c>
      <c r="C11" s="125" t="str">
        <f>IF('FbW - §§ 81ff'!E15&lt;&gt;"",'FbW - §§ 81ff'!E15,"")</f>
        <v/>
      </c>
      <c r="D11" s="135" t="b">
        <f>IF('FbW - §§ 81ff'!G15&lt;&gt;"",CONCATENATE('FbW - §§ 81ff'!$D$1:$U$1&amp;" "&amp;'FbW - §§ 81ff'!G15,""))</f>
        <v>0</v>
      </c>
      <c r="E11" s="129" t="str">
        <f>IF('FbW - §§ 81ff'!J15&lt;&gt;"",'FbW - §§ 81ff'!J15,"")</f>
        <v/>
      </c>
      <c r="F11" s="129" t="str">
        <f>IF('FbW - §§ 81ff'!K15&lt;&gt;"",'FbW - §§ 81ff'!K15,"")</f>
        <v/>
      </c>
      <c r="G11" s="132" t="str">
        <f>IF('FbW - §§ 81ff'!O15&lt;&gt;"",'FbW - §§ 81ff'!O15,"")</f>
        <v/>
      </c>
      <c r="H11" s="132" t="str">
        <f>IF('FbW - §§ 81ff'!P15&lt;&gt;"",'FbW - §§ 81ff'!P15,"")</f>
        <v/>
      </c>
      <c r="I11" s="134" t="str">
        <f>IF('FbW - §§ 81ff'!Q15&lt;&gt;"",'FbW - §§ 81ff'!Q15,"")</f>
        <v/>
      </c>
      <c r="J11" s="126"/>
      <c r="K11" s="126"/>
      <c r="L11" s="127"/>
    </row>
    <row r="12" spans="2:13" s="125" customFormat="1" x14ac:dyDescent="0.2">
      <c r="B12" s="125" t="str">
        <f>IF('FbW - §§ 81ff'!C16&lt;&gt;"",'FbW - §§ 81ff'!C16,"")</f>
        <v/>
      </c>
      <c r="C12" s="125" t="str">
        <f>IF('FbW - §§ 81ff'!E16&lt;&gt;"",'FbW - §§ 81ff'!E16,"")</f>
        <v/>
      </c>
      <c r="D12" s="135" t="b">
        <f>IF('FbW - §§ 81ff'!G16&lt;&gt;"",CONCATENATE('FbW - §§ 81ff'!$D$1:$U$1&amp;" "&amp;'FbW - §§ 81ff'!G16,""))</f>
        <v>0</v>
      </c>
      <c r="E12" s="129" t="str">
        <f>IF('FbW - §§ 81ff'!J16&lt;&gt;"",'FbW - §§ 81ff'!J16,"")</f>
        <v/>
      </c>
      <c r="F12" s="129" t="str">
        <f>IF('FbW - §§ 81ff'!K16&lt;&gt;"",'FbW - §§ 81ff'!K16,"")</f>
        <v/>
      </c>
      <c r="G12" s="132" t="str">
        <f>IF('FbW - §§ 81ff'!O16&lt;&gt;"",'FbW - §§ 81ff'!O16,"")</f>
        <v/>
      </c>
      <c r="H12" s="132" t="str">
        <f>IF('FbW - §§ 81ff'!P16&lt;&gt;"",'FbW - §§ 81ff'!P16,"")</f>
        <v/>
      </c>
      <c r="I12" s="134" t="str">
        <f>IF('FbW - §§ 81ff'!Q16&lt;&gt;"",'FbW - §§ 81ff'!Q16,"")</f>
        <v/>
      </c>
      <c r="J12" s="126"/>
      <c r="K12" s="126"/>
      <c r="L12" s="127"/>
    </row>
    <row r="13" spans="2:13" s="125" customFormat="1" x14ac:dyDescent="0.2">
      <c r="B13" s="125" t="str">
        <f>IF('FbW - §§ 81ff'!C17&lt;&gt;"",'FbW - §§ 81ff'!C17,"")</f>
        <v/>
      </c>
      <c r="C13" s="125" t="str">
        <f>IF('FbW - §§ 81ff'!E17&lt;&gt;"",'FbW - §§ 81ff'!E17,"")</f>
        <v/>
      </c>
      <c r="D13" s="135" t="b">
        <f>IF('FbW - §§ 81ff'!G17&lt;&gt;"",CONCATENATE('FbW - §§ 81ff'!$D$1:$U$1&amp;" "&amp;'FbW - §§ 81ff'!G17,""))</f>
        <v>0</v>
      </c>
      <c r="E13" s="129" t="str">
        <f>IF('FbW - §§ 81ff'!J17&lt;&gt;"",'FbW - §§ 81ff'!J17,"")</f>
        <v/>
      </c>
      <c r="F13" s="129" t="str">
        <f>IF('FbW - §§ 81ff'!K17&lt;&gt;"",'FbW - §§ 81ff'!K17,"")</f>
        <v/>
      </c>
      <c r="G13" s="132" t="str">
        <f>IF('FbW - §§ 81ff'!O17&lt;&gt;"",'FbW - §§ 81ff'!O17,"")</f>
        <v/>
      </c>
      <c r="H13" s="132" t="str">
        <f>IF('FbW - §§ 81ff'!P17&lt;&gt;"",'FbW - §§ 81ff'!P17,"")</f>
        <v/>
      </c>
      <c r="I13" s="134" t="str">
        <f>IF('FbW - §§ 81ff'!Q17&lt;&gt;"",'FbW - §§ 81ff'!Q17,"")</f>
        <v/>
      </c>
      <c r="J13" s="126"/>
      <c r="K13" s="126"/>
      <c r="L13" s="127"/>
    </row>
    <row r="14" spans="2:13" s="125" customFormat="1" x14ac:dyDescent="0.2">
      <c r="B14" s="125" t="str">
        <f>IF('FbW - §§ 81ff'!C18&lt;&gt;"",'FbW - §§ 81ff'!C18,"")</f>
        <v/>
      </c>
      <c r="C14" s="125" t="str">
        <f>IF('FbW - §§ 81ff'!E18&lt;&gt;"",'FbW - §§ 81ff'!E18,"")</f>
        <v/>
      </c>
      <c r="D14" s="135" t="b">
        <f>IF('FbW - §§ 81ff'!G18&lt;&gt;"",CONCATENATE('FbW - §§ 81ff'!$D$1:$U$1&amp;" "&amp;'FbW - §§ 81ff'!G18,""))</f>
        <v>0</v>
      </c>
      <c r="E14" s="129" t="str">
        <f>IF('FbW - §§ 81ff'!J18&lt;&gt;"",'FbW - §§ 81ff'!J18,"")</f>
        <v/>
      </c>
      <c r="F14" s="129" t="str">
        <f>IF('FbW - §§ 81ff'!K18&lt;&gt;"",'FbW - §§ 81ff'!K18,"")</f>
        <v/>
      </c>
      <c r="G14" s="132" t="str">
        <f>IF('FbW - §§ 81ff'!O18&lt;&gt;"",'FbW - §§ 81ff'!O18,"")</f>
        <v/>
      </c>
      <c r="H14" s="132" t="str">
        <f>IF('FbW - §§ 81ff'!P18&lt;&gt;"",'FbW - §§ 81ff'!P18,"")</f>
        <v/>
      </c>
      <c r="I14" s="134" t="str">
        <f>IF('FbW - §§ 81ff'!Q18&lt;&gt;"",'FbW - §§ 81ff'!Q18,"")</f>
        <v/>
      </c>
      <c r="J14" s="126"/>
      <c r="K14" s="126"/>
      <c r="L14" s="127"/>
    </row>
    <row r="15" spans="2:13" s="125" customFormat="1" x14ac:dyDescent="0.2">
      <c r="B15" s="125" t="str">
        <f>IF('FbW - §§ 81ff'!C19&lt;&gt;"",'FbW - §§ 81ff'!C19,"")</f>
        <v/>
      </c>
      <c r="C15" s="125" t="str">
        <f>IF('FbW - §§ 81ff'!E19&lt;&gt;"",'FbW - §§ 81ff'!E19,"")</f>
        <v/>
      </c>
      <c r="D15" s="135" t="b">
        <f>IF('FbW - §§ 81ff'!G19&lt;&gt;"",CONCATENATE('FbW - §§ 81ff'!$D$1:$U$1&amp;" "&amp;'FbW - §§ 81ff'!G19,""))</f>
        <v>0</v>
      </c>
      <c r="E15" s="129" t="str">
        <f>IF('FbW - §§ 81ff'!J19&lt;&gt;"",'FbW - §§ 81ff'!J19,"")</f>
        <v/>
      </c>
      <c r="F15" s="129" t="str">
        <f>IF('FbW - §§ 81ff'!K19&lt;&gt;"",'FbW - §§ 81ff'!K19,"")</f>
        <v/>
      </c>
      <c r="G15" s="132" t="str">
        <f>IF('FbW - §§ 81ff'!O19&lt;&gt;"",'FbW - §§ 81ff'!O19,"")</f>
        <v/>
      </c>
      <c r="H15" s="132" t="str">
        <f>IF('FbW - §§ 81ff'!P19&lt;&gt;"",'FbW - §§ 81ff'!P19,"")</f>
        <v/>
      </c>
      <c r="I15" s="134" t="str">
        <f>IF('FbW - §§ 81ff'!Q19&lt;&gt;"",'FbW - §§ 81ff'!Q19,"")</f>
        <v/>
      </c>
      <c r="J15" s="126"/>
      <c r="K15" s="126"/>
      <c r="L15" s="127"/>
    </row>
    <row r="16" spans="2:13" s="125" customFormat="1" x14ac:dyDescent="0.2">
      <c r="B16" s="125" t="str">
        <f>IF('FbW - §§ 81ff'!C20&lt;&gt;"",'FbW - §§ 81ff'!C20,"")</f>
        <v/>
      </c>
      <c r="C16" s="125" t="str">
        <f>IF('FbW - §§ 81ff'!E20&lt;&gt;"",'FbW - §§ 81ff'!E20,"")</f>
        <v/>
      </c>
      <c r="D16" s="135" t="b">
        <f>IF('FbW - §§ 81ff'!G20&lt;&gt;"",CONCATENATE('FbW - §§ 81ff'!$D$1:$U$1&amp;" "&amp;'FbW - §§ 81ff'!G20,""))</f>
        <v>0</v>
      </c>
      <c r="E16" s="129" t="str">
        <f>IF('FbW - §§ 81ff'!J20&lt;&gt;"",'FbW - §§ 81ff'!J20,"")</f>
        <v/>
      </c>
      <c r="F16" s="129" t="str">
        <f>IF('FbW - §§ 81ff'!K20&lt;&gt;"",'FbW - §§ 81ff'!K20,"")</f>
        <v/>
      </c>
      <c r="G16" s="132" t="str">
        <f>IF('FbW - §§ 81ff'!O20&lt;&gt;"",'FbW - §§ 81ff'!O20,"")</f>
        <v/>
      </c>
      <c r="H16" s="132" t="str">
        <f>IF('FbW - §§ 81ff'!P20&lt;&gt;"",'FbW - §§ 81ff'!P20,"")</f>
        <v/>
      </c>
      <c r="I16" s="134" t="str">
        <f>IF('FbW - §§ 81ff'!Q20&lt;&gt;"",'FbW - §§ 81ff'!Q20,"")</f>
        <v/>
      </c>
      <c r="J16" s="126"/>
      <c r="K16" s="126"/>
      <c r="L16" s="127"/>
    </row>
    <row r="17" spans="2:12" s="125" customFormat="1" x14ac:dyDescent="0.2">
      <c r="B17" s="125" t="str">
        <f>IF('FbW - §§ 81ff'!C21&lt;&gt;"",'FbW - §§ 81ff'!C21,"")</f>
        <v/>
      </c>
      <c r="C17" s="125" t="str">
        <f>IF('FbW - §§ 81ff'!E21&lt;&gt;"",'FbW - §§ 81ff'!E21,"")</f>
        <v/>
      </c>
      <c r="D17" s="135" t="b">
        <f>IF('FbW - §§ 81ff'!G21&lt;&gt;"",CONCATENATE('FbW - §§ 81ff'!$D$1:$U$1&amp;" "&amp;'FbW - §§ 81ff'!G21,""))</f>
        <v>0</v>
      </c>
      <c r="E17" s="129" t="str">
        <f>IF('FbW - §§ 81ff'!J21&lt;&gt;"",'FbW - §§ 81ff'!J21,"")</f>
        <v/>
      </c>
      <c r="F17" s="129" t="str">
        <f>IF('FbW - §§ 81ff'!K21&lt;&gt;"",'FbW - §§ 81ff'!K21,"")</f>
        <v/>
      </c>
      <c r="G17" s="132" t="str">
        <f>IF('FbW - §§ 81ff'!O21&lt;&gt;"",'FbW - §§ 81ff'!O21,"")</f>
        <v/>
      </c>
      <c r="H17" s="132" t="str">
        <f>IF('FbW - §§ 81ff'!P21&lt;&gt;"",'FbW - §§ 81ff'!P21,"")</f>
        <v/>
      </c>
      <c r="I17" s="134" t="str">
        <f>IF('FbW - §§ 81ff'!Q21&lt;&gt;"",'FbW - §§ 81ff'!Q21,"")</f>
        <v/>
      </c>
      <c r="J17" s="126"/>
      <c r="K17" s="126"/>
      <c r="L17" s="127"/>
    </row>
    <row r="18" spans="2:12" s="125" customFormat="1" x14ac:dyDescent="0.2">
      <c r="B18" s="125" t="str">
        <f>IF('FbW - §§ 81ff'!C22&lt;&gt;"",'FbW - §§ 81ff'!C22,"")</f>
        <v/>
      </c>
      <c r="C18" s="125" t="str">
        <f>IF('FbW - §§ 81ff'!E22&lt;&gt;"",'FbW - §§ 81ff'!E22,"")</f>
        <v/>
      </c>
      <c r="D18" s="135" t="b">
        <f>IF('FbW - §§ 81ff'!G22&lt;&gt;"",CONCATENATE('FbW - §§ 81ff'!$D$1:$U$1&amp;" "&amp;'FbW - §§ 81ff'!G22,""))</f>
        <v>0</v>
      </c>
      <c r="E18" s="129" t="str">
        <f>IF('FbW - §§ 81ff'!J22&lt;&gt;"",'FbW - §§ 81ff'!J22,"")</f>
        <v/>
      </c>
      <c r="F18" s="129" t="str">
        <f>IF('FbW - §§ 81ff'!K22&lt;&gt;"",'FbW - §§ 81ff'!K22,"")</f>
        <v/>
      </c>
      <c r="G18" s="132" t="str">
        <f>IF('FbW - §§ 81ff'!O22&lt;&gt;"",'FbW - §§ 81ff'!O22,"")</f>
        <v/>
      </c>
      <c r="H18" s="132" t="str">
        <f>IF('FbW - §§ 81ff'!P22&lt;&gt;"",'FbW - §§ 81ff'!P22,"")</f>
        <v/>
      </c>
      <c r="I18" s="134" t="str">
        <f>IF('FbW - §§ 81ff'!Q22&lt;&gt;"",'FbW - §§ 81ff'!Q22,"")</f>
        <v/>
      </c>
      <c r="J18" s="126"/>
      <c r="K18" s="126"/>
      <c r="L18" s="127"/>
    </row>
    <row r="19" spans="2:12" s="125" customFormat="1" x14ac:dyDescent="0.2">
      <c r="B19" s="125" t="str">
        <f>IF('FbW - §§ 81ff'!C23&lt;&gt;"",'FbW - §§ 81ff'!C23,"")</f>
        <v/>
      </c>
      <c r="C19" s="125" t="str">
        <f>IF('FbW - §§ 81ff'!E23&lt;&gt;"",'FbW - §§ 81ff'!E23,"")</f>
        <v/>
      </c>
      <c r="D19" s="135" t="b">
        <f>IF('FbW - §§ 81ff'!G23&lt;&gt;"",CONCATENATE('FbW - §§ 81ff'!$D$1:$U$1&amp;" "&amp;'FbW - §§ 81ff'!G23,""))</f>
        <v>0</v>
      </c>
      <c r="E19" s="129" t="str">
        <f>IF('FbW - §§ 81ff'!J23&lt;&gt;"",'FbW - §§ 81ff'!J23,"")</f>
        <v/>
      </c>
      <c r="F19" s="129" t="str">
        <f>IF('FbW - §§ 81ff'!K23&lt;&gt;"",'FbW - §§ 81ff'!K23,"")</f>
        <v/>
      </c>
      <c r="G19" s="132" t="str">
        <f>IF('FbW - §§ 81ff'!O23&lt;&gt;"",'FbW - §§ 81ff'!O23,"")</f>
        <v/>
      </c>
      <c r="H19" s="132" t="str">
        <f>IF('FbW - §§ 81ff'!P23&lt;&gt;"",'FbW - §§ 81ff'!P23,"")</f>
        <v/>
      </c>
      <c r="I19" s="134" t="str">
        <f>IF('FbW - §§ 81ff'!Q23&lt;&gt;"",'FbW - §§ 81ff'!Q23,"")</f>
        <v/>
      </c>
      <c r="J19" s="126"/>
      <c r="K19" s="126"/>
      <c r="L19" s="127"/>
    </row>
    <row r="20" spans="2:12" s="125" customFormat="1" x14ac:dyDescent="0.2">
      <c r="B20" s="125" t="str">
        <f>IF('FbW - §§ 81ff'!C24&lt;&gt;"",'FbW - §§ 81ff'!C24,"")</f>
        <v/>
      </c>
      <c r="C20" s="125" t="str">
        <f>IF('FbW - §§ 81ff'!E24&lt;&gt;"",'FbW - §§ 81ff'!E24,"")</f>
        <v/>
      </c>
      <c r="D20" s="135" t="b">
        <f>IF('FbW - §§ 81ff'!G24&lt;&gt;"",CONCATENATE('FbW - §§ 81ff'!$D$1:$U$1&amp;" "&amp;'FbW - §§ 81ff'!G24,""))</f>
        <v>0</v>
      </c>
      <c r="E20" s="129" t="str">
        <f>IF('FbW - §§ 81ff'!J24&lt;&gt;"",'FbW - §§ 81ff'!J24,"")</f>
        <v/>
      </c>
      <c r="F20" s="129" t="str">
        <f>IF('FbW - §§ 81ff'!K24&lt;&gt;"",'FbW - §§ 81ff'!K24,"")</f>
        <v/>
      </c>
      <c r="G20" s="132" t="str">
        <f>IF('FbW - §§ 81ff'!O24&lt;&gt;"",'FbW - §§ 81ff'!O24,"")</f>
        <v/>
      </c>
      <c r="H20" s="132" t="str">
        <f>IF('FbW - §§ 81ff'!P24&lt;&gt;"",'FbW - §§ 81ff'!P24,"")</f>
        <v/>
      </c>
      <c r="I20" s="134" t="str">
        <f>IF('FbW - §§ 81ff'!Q24&lt;&gt;"",'FbW - §§ 81ff'!Q24,"")</f>
        <v/>
      </c>
      <c r="J20" s="126"/>
      <c r="K20" s="126"/>
      <c r="L20" s="127"/>
    </row>
    <row r="21" spans="2:12" s="125" customFormat="1" x14ac:dyDescent="0.2">
      <c r="B21" s="125" t="str">
        <f>IF('FbW - §§ 81ff'!C25&lt;&gt;"",'FbW - §§ 81ff'!C25,"")</f>
        <v/>
      </c>
      <c r="C21" s="125" t="str">
        <f>IF('FbW - §§ 81ff'!E25&lt;&gt;"",'FbW - §§ 81ff'!E25,"")</f>
        <v/>
      </c>
      <c r="D21" s="135" t="b">
        <f>IF('FbW - §§ 81ff'!G25&lt;&gt;"",CONCATENATE('FbW - §§ 81ff'!$D$1:$U$1&amp;" "&amp;'FbW - §§ 81ff'!G25,""))</f>
        <v>0</v>
      </c>
      <c r="E21" s="129" t="str">
        <f>IF('FbW - §§ 81ff'!J25&lt;&gt;"",'FbW - §§ 81ff'!J25,"")</f>
        <v/>
      </c>
      <c r="F21" s="129" t="str">
        <f>IF('FbW - §§ 81ff'!K25&lt;&gt;"",'FbW - §§ 81ff'!K25,"")</f>
        <v/>
      </c>
      <c r="G21" s="132" t="str">
        <f>IF('FbW - §§ 81ff'!O25&lt;&gt;"",'FbW - §§ 81ff'!O25,"")</f>
        <v/>
      </c>
      <c r="H21" s="132" t="str">
        <f>IF('FbW - §§ 81ff'!P25&lt;&gt;"",'FbW - §§ 81ff'!P25,"")</f>
        <v/>
      </c>
      <c r="I21" s="134" t="str">
        <f>IF('FbW - §§ 81ff'!Q25&lt;&gt;"",'FbW - §§ 81ff'!Q25,"")</f>
        <v/>
      </c>
      <c r="J21" s="126"/>
      <c r="K21" s="126"/>
      <c r="L21" s="127"/>
    </row>
    <row r="22" spans="2:12" s="125" customFormat="1" x14ac:dyDescent="0.2">
      <c r="B22" s="125" t="str">
        <f>IF('FbW - §§ 81ff'!C26&lt;&gt;"",'FbW - §§ 81ff'!C26,"")</f>
        <v/>
      </c>
      <c r="C22" s="125" t="str">
        <f>IF('FbW - §§ 81ff'!E26&lt;&gt;"",'FbW - §§ 81ff'!E26,"")</f>
        <v/>
      </c>
      <c r="D22" s="135" t="b">
        <f>IF('FbW - §§ 81ff'!G26&lt;&gt;"",CONCATENATE('FbW - §§ 81ff'!$D$1:$U$1&amp;" "&amp;'FbW - §§ 81ff'!G26,""))</f>
        <v>0</v>
      </c>
      <c r="E22" s="129" t="str">
        <f>IF('FbW - §§ 81ff'!J26&lt;&gt;"",'FbW - §§ 81ff'!J26,"")</f>
        <v/>
      </c>
      <c r="F22" s="129" t="str">
        <f>IF('FbW - §§ 81ff'!K26&lt;&gt;"",'FbW - §§ 81ff'!K26,"")</f>
        <v/>
      </c>
      <c r="G22" s="132" t="str">
        <f>IF('FbW - §§ 81ff'!O26&lt;&gt;"",'FbW - §§ 81ff'!O26,"")</f>
        <v/>
      </c>
      <c r="H22" s="132" t="str">
        <f>IF('FbW - §§ 81ff'!P26&lt;&gt;"",'FbW - §§ 81ff'!P26,"")</f>
        <v/>
      </c>
      <c r="I22" s="134" t="str">
        <f>IF('FbW - §§ 81ff'!Q26&lt;&gt;"",'FbW - §§ 81ff'!Q26,"")</f>
        <v/>
      </c>
      <c r="J22" s="126"/>
      <c r="K22" s="126"/>
      <c r="L22" s="127"/>
    </row>
    <row r="23" spans="2:12" s="125" customFormat="1" x14ac:dyDescent="0.2">
      <c r="B23" s="125" t="str">
        <f>IF('FbW - §§ 81ff'!C27&lt;&gt;"",'FbW - §§ 81ff'!C27,"")</f>
        <v/>
      </c>
      <c r="C23" s="125" t="str">
        <f>IF('FbW - §§ 81ff'!E27&lt;&gt;"",'FbW - §§ 81ff'!E27,"")</f>
        <v/>
      </c>
      <c r="D23" s="135" t="b">
        <f>IF('FbW - §§ 81ff'!G27&lt;&gt;"",CONCATENATE('FbW - §§ 81ff'!$D$1:$U$1&amp;" "&amp;'FbW - §§ 81ff'!G27,""))</f>
        <v>0</v>
      </c>
      <c r="E23" s="129" t="str">
        <f>IF('FbW - §§ 81ff'!J27&lt;&gt;"",'FbW - §§ 81ff'!J27,"")</f>
        <v/>
      </c>
      <c r="F23" s="129" t="str">
        <f>IF('FbW - §§ 81ff'!K27&lt;&gt;"",'FbW - §§ 81ff'!K27,"")</f>
        <v/>
      </c>
      <c r="G23" s="132" t="str">
        <f>IF('FbW - §§ 81ff'!O27&lt;&gt;"",'FbW - §§ 81ff'!O27,"")</f>
        <v/>
      </c>
      <c r="H23" s="132" t="str">
        <f>IF('FbW - §§ 81ff'!P27&lt;&gt;"",'FbW - §§ 81ff'!P27,"")</f>
        <v/>
      </c>
      <c r="I23" s="134" t="str">
        <f>IF('FbW - §§ 81ff'!Q27&lt;&gt;"",'FbW - §§ 81ff'!Q27,"")</f>
        <v/>
      </c>
      <c r="J23" s="126"/>
      <c r="K23" s="126"/>
      <c r="L23" s="127"/>
    </row>
    <row r="24" spans="2:12" s="125" customFormat="1" x14ac:dyDescent="0.2">
      <c r="B24" s="125" t="str">
        <f>IF('FbW - §§ 81ff'!C28&lt;&gt;"",'FbW - §§ 81ff'!C28,"")</f>
        <v/>
      </c>
      <c r="C24" s="125" t="str">
        <f>IF('FbW - §§ 81ff'!E28&lt;&gt;"",'FbW - §§ 81ff'!E28,"")</f>
        <v/>
      </c>
      <c r="D24" s="135" t="b">
        <f>IF('FbW - §§ 81ff'!G28&lt;&gt;"",CONCATENATE('FbW - §§ 81ff'!$D$1:$U$1&amp;" "&amp;'FbW - §§ 81ff'!G28,""))</f>
        <v>0</v>
      </c>
      <c r="E24" s="129" t="str">
        <f>IF('FbW - §§ 81ff'!J28&lt;&gt;"",'FbW - §§ 81ff'!J28,"")</f>
        <v/>
      </c>
      <c r="F24" s="129" t="str">
        <f>IF('FbW - §§ 81ff'!K28&lt;&gt;"",'FbW - §§ 81ff'!K28,"")</f>
        <v/>
      </c>
      <c r="G24" s="132" t="str">
        <f>IF('FbW - §§ 81ff'!O28&lt;&gt;"",'FbW - §§ 81ff'!O28,"")</f>
        <v/>
      </c>
      <c r="H24" s="132" t="str">
        <f>IF('FbW - §§ 81ff'!P28&lt;&gt;"",'FbW - §§ 81ff'!P28,"")</f>
        <v/>
      </c>
      <c r="I24" s="134" t="str">
        <f>IF('FbW - §§ 81ff'!Q28&lt;&gt;"",'FbW - §§ 81ff'!Q28,"")</f>
        <v/>
      </c>
      <c r="J24" s="126"/>
      <c r="K24" s="126"/>
      <c r="L24" s="127"/>
    </row>
    <row r="25" spans="2:12" s="125" customFormat="1" x14ac:dyDescent="0.2">
      <c r="B25" s="125" t="str">
        <f>IF('FbW - §§ 81ff'!C29&lt;&gt;"",'FbW - §§ 81ff'!C29,"")</f>
        <v/>
      </c>
      <c r="C25" s="125" t="str">
        <f>IF('FbW - §§ 81ff'!E29&lt;&gt;"",'FbW - §§ 81ff'!E29,"")</f>
        <v/>
      </c>
      <c r="D25" s="135" t="b">
        <f>IF('FbW - §§ 81ff'!G29&lt;&gt;"",CONCATENATE('FbW - §§ 81ff'!$D$1:$U$1&amp;" "&amp;'FbW - §§ 81ff'!G29,""))</f>
        <v>0</v>
      </c>
      <c r="E25" s="129" t="str">
        <f>IF('FbW - §§ 81ff'!J29&lt;&gt;"",'FbW - §§ 81ff'!J29,"")</f>
        <v/>
      </c>
      <c r="F25" s="129" t="str">
        <f>IF('FbW - §§ 81ff'!K29&lt;&gt;"",'FbW - §§ 81ff'!K29,"")</f>
        <v/>
      </c>
      <c r="G25" s="132" t="str">
        <f>IF('FbW - §§ 81ff'!O29&lt;&gt;"",'FbW - §§ 81ff'!O29,"")</f>
        <v/>
      </c>
      <c r="H25" s="132" t="str">
        <f>IF('FbW - §§ 81ff'!P29&lt;&gt;"",'FbW - §§ 81ff'!P29,"")</f>
        <v/>
      </c>
      <c r="I25" s="134" t="str">
        <f>IF('FbW - §§ 81ff'!Q29&lt;&gt;"",'FbW - §§ 81ff'!Q29,"")</f>
        <v/>
      </c>
      <c r="J25" s="126"/>
      <c r="K25" s="126"/>
      <c r="L25" s="127"/>
    </row>
    <row r="26" spans="2:12" s="125" customFormat="1" x14ac:dyDescent="0.2">
      <c r="B26" s="125" t="str">
        <f>IF('FbW - §§ 81ff'!C30&lt;&gt;"",'FbW - §§ 81ff'!C30,"")</f>
        <v/>
      </c>
      <c r="C26" s="125" t="str">
        <f>IF('FbW - §§ 81ff'!E30&lt;&gt;"",'FbW - §§ 81ff'!E30,"")</f>
        <v/>
      </c>
      <c r="D26" s="135" t="b">
        <f>IF('FbW - §§ 81ff'!G30&lt;&gt;"",CONCATENATE('FbW - §§ 81ff'!$D$1:$U$1&amp;" "&amp;'FbW - §§ 81ff'!G30,""))</f>
        <v>0</v>
      </c>
      <c r="E26" s="129" t="str">
        <f>IF('FbW - §§ 81ff'!J30&lt;&gt;"",'FbW - §§ 81ff'!J30,"")</f>
        <v/>
      </c>
      <c r="F26" s="129" t="str">
        <f>IF('FbW - §§ 81ff'!K30&lt;&gt;"",'FbW - §§ 81ff'!K30,"")</f>
        <v/>
      </c>
      <c r="G26" s="132" t="str">
        <f>IF('FbW - §§ 81ff'!O30&lt;&gt;"",'FbW - §§ 81ff'!O30,"")</f>
        <v/>
      </c>
      <c r="H26" s="132" t="str">
        <f>IF('FbW - §§ 81ff'!P30&lt;&gt;"",'FbW - §§ 81ff'!P30,"")</f>
        <v/>
      </c>
      <c r="I26" s="134" t="str">
        <f>IF('FbW - §§ 81ff'!Q30&lt;&gt;"",'FbW - §§ 81ff'!Q30,"")</f>
        <v/>
      </c>
      <c r="J26" s="126"/>
      <c r="K26" s="126"/>
      <c r="L26" s="127"/>
    </row>
    <row r="27" spans="2:12" s="125" customFormat="1" x14ac:dyDescent="0.2">
      <c r="B27" s="125" t="str">
        <f>IF('FbW - §§ 81ff'!C31&lt;&gt;"",'FbW - §§ 81ff'!C31,"")</f>
        <v/>
      </c>
      <c r="C27" s="125" t="str">
        <f>IF('FbW - §§ 81ff'!E31&lt;&gt;"",'FbW - §§ 81ff'!E31,"")</f>
        <v/>
      </c>
      <c r="D27" s="135" t="b">
        <f>IF('FbW - §§ 81ff'!G31&lt;&gt;"",CONCATENATE('FbW - §§ 81ff'!$D$1:$U$1&amp;" "&amp;'FbW - §§ 81ff'!G31,""))</f>
        <v>0</v>
      </c>
      <c r="E27" s="129" t="str">
        <f>IF('FbW - §§ 81ff'!J31&lt;&gt;"",'FbW - §§ 81ff'!J31,"")</f>
        <v/>
      </c>
      <c r="F27" s="129" t="str">
        <f>IF('FbW - §§ 81ff'!K31&lt;&gt;"",'FbW - §§ 81ff'!K31,"")</f>
        <v/>
      </c>
      <c r="G27" s="132" t="str">
        <f>IF('FbW - §§ 81ff'!O31&lt;&gt;"",'FbW - §§ 81ff'!O31,"")</f>
        <v/>
      </c>
      <c r="H27" s="132" t="str">
        <f>IF('FbW - §§ 81ff'!P31&lt;&gt;"",'FbW - §§ 81ff'!P31,"")</f>
        <v/>
      </c>
      <c r="I27" s="134" t="str">
        <f>IF('FbW - §§ 81ff'!Q31&lt;&gt;"",'FbW - §§ 81ff'!Q31,"")</f>
        <v/>
      </c>
      <c r="J27" s="126"/>
      <c r="K27" s="126"/>
      <c r="L27" s="127"/>
    </row>
    <row r="28" spans="2:12" x14ac:dyDescent="0.2">
      <c r="J28" s="88"/>
      <c r="K28" s="88"/>
    </row>
    <row r="29" spans="2:12" x14ac:dyDescent="0.2">
      <c r="J29" s="88"/>
      <c r="K29" s="88"/>
    </row>
    <row r="30" spans="2:12" x14ac:dyDescent="0.2">
      <c r="J30" s="88"/>
      <c r="K30" s="88"/>
    </row>
    <row r="31" spans="2:12" x14ac:dyDescent="0.2">
      <c r="J31" s="88"/>
      <c r="K31" s="88"/>
    </row>
    <row r="32" spans="2:12" x14ac:dyDescent="0.2">
      <c r="J32" s="88"/>
      <c r="K32" s="88"/>
    </row>
  </sheetData>
  <sheetProtection selectLockedCells="1"/>
  <phoneticPr fontId="14" type="noConversion"/>
  <pageMargins left="0.78740157499999996" right="0.78740157499999996" top="0.984251969" bottom="0.984251969" header="0.4921259845" footer="0.4921259845"/>
  <pageSetup paperSize="9" scale="93" fitToHeight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indexed="22"/>
    <pageSetUpPr fitToPage="1"/>
  </sheetPr>
  <dimension ref="A1:U75"/>
  <sheetViews>
    <sheetView showGridLines="0" zoomScaleNormal="100" workbookViewId="0">
      <selection activeCell="B4" sqref="B4:B5"/>
    </sheetView>
  </sheetViews>
  <sheetFormatPr baseColWidth="10" defaultRowHeight="11.25" x14ac:dyDescent="0.2"/>
  <cols>
    <col min="1" max="2" width="4.5703125" style="7" customWidth="1"/>
    <col min="3" max="3" width="28.28515625" style="7" customWidth="1"/>
    <col min="4" max="4" width="23.85546875" style="7" customWidth="1"/>
    <col min="5" max="5" width="28" style="8" customWidth="1"/>
    <col min="6" max="7" width="22.140625" style="8" customWidth="1"/>
    <col min="8" max="8" width="17.5703125" style="9" customWidth="1"/>
    <col min="9" max="9" width="9.7109375" style="7" customWidth="1"/>
    <col min="10" max="10" width="16.42578125" style="7" customWidth="1"/>
    <col min="11" max="11" width="32.28515625" style="7" customWidth="1"/>
    <col min="12" max="12" width="16.42578125" style="7" customWidth="1"/>
    <col min="13" max="14" width="11.42578125" style="9"/>
    <col min="15" max="15" width="9.7109375" style="9" customWidth="1"/>
    <col min="16" max="16" width="9.5703125" style="9" customWidth="1"/>
    <col min="17" max="17" width="9.28515625" style="9" customWidth="1"/>
    <col min="18" max="18" width="13" style="6" customWidth="1"/>
    <col min="19" max="19" width="11.42578125" style="6"/>
    <col min="20" max="20" width="14.5703125" style="6" customWidth="1"/>
    <col min="21" max="16384" width="11.42578125" style="6"/>
  </cols>
  <sheetData>
    <row r="1" spans="1:21" ht="12.75" x14ac:dyDescent="0.2">
      <c r="A1" s="6"/>
      <c r="B1" s="91" t="s">
        <v>121</v>
      </c>
      <c r="D1" s="200" t="str">
        <f>'Stammdaten und Hinweise'!C3</f>
        <v>Musterträger GmbH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98"/>
      <c r="S1" s="98"/>
      <c r="T1" s="98"/>
      <c r="U1" s="98"/>
    </row>
    <row r="2" spans="1:21" ht="15.75" x14ac:dyDescent="0.25">
      <c r="A2" s="6"/>
      <c r="B2" s="91" t="s">
        <v>142</v>
      </c>
      <c r="D2" s="105">
        <f>'Stammdaten und Hinweise'!C7</f>
        <v>43025</v>
      </c>
      <c r="E2" s="84"/>
      <c r="F2" s="171"/>
      <c r="G2" s="172"/>
      <c r="H2" s="69"/>
      <c r="I2" s="69"/>
      <c r="K2" s="15"/>
      <c r="L2" s="15"/>
      <c r="M2" s="15"/>
      <c r="R2" s="9"/>
      <c r="S2" s="9"/>
      <c r="T2" s="9"/>
    </row>
    <row r="3" spans="1:21" ht="19.5" customHeight="1" thickBot="1" x14ac:dyDescent="0.25">
      <c r="A3" s="10"/>
      <c r="B3" s="21"/>
      <c r="E3" s="7"/>
      <c r="G3" s="9"/>
      <c r="I3" s="9"/>
      <c r="M3" s="7"/>
      <c r="R3" s="9"/>
      <c r="S3" s="9"/>
      <c r="T3" s="9"/>
    </row>
    <row r="4" spans="1:21" ht="21" customHeight="1" x14ac:dyDescent="0.2">
      <c r="A4" s="194" t="s">
        <v>77</v>
      </c>
      <c r="B4" s="196" t="s">
        <v>78</v>
      </c>
      <c r="C4" s="196" t="s">
        <v>0</v>
      </c>
      <c r="D4" s="196" t="s">
        <v>1</v>
      </c>
      <c r="E4" s="196" t="s">
        <v>26</v>
      </c>
      <c r="F4" s="3" t="s">
        <v>151</v>
      </c>
      <c r="G4" s="18"/>
      <c r="H4" s="198" t="s">
        <v>2</v>
      </c>
      <c r="I4" s="205" t="s">
        <v>7</v>
      </c>
      <c r="J4" s="206"/>
      <c r="K4" s="206"/>
      <c r="L4" s="207"/>
      <c r="M4" s="198" t="s">
        <v>9</v>
      </c>
      <c r="N4" s="198" t="s">
        <v>10</v>
      </c>
      <c r="O4" s="198" t="s">
        <v>5</v>
      </c>
      <c r="P4" s="198" t="s">
        <v>27</v>
      </c>
      <c r="Q4" s="203" t="s">
        <v>102</v>
      </c>
      <c r="R4" s="17"/>
    </row>
    <row r="5" spans="1:21" ht="35.25" customHeight="1" thickBot="1" x14ac:dyDescent="0.25">
      <c r="A5" s="195"/>
      <c r="B5" s="199"/>
      <c r="C5" s="197"/>
      <c r="D5" s="197"/>
      <c r="E5" s="202"/>
      <c r="F5" s="4" t="s">
        <v>3</v>
      </c>
      <c r="G5" s="19" t="s">
        <v>18</v>
      </c>
      <c r="H5" s="197"/>
      <c r="I5" s="4" t="s">
        <v>11</v>
      </c>
      <c r="J5" s="5" t="s">
        <v>8</v>
      </c>
      <c r="K5" s="4" t="s">
        <v>28</v>
      </c>
      <c r="L5" s="4" t="s">
        <v>21</v>
      </c>
      <c r="M5" s="197"/>
      <c r="N5" s="197"/>
      <c r="O5" s="197"/>
      <c r="P5" s="202"/>
      <c r="Q5" s="204"/>
      <c r="R5" s="17" t="s">
        <v>91</v>
      </c>
    </row>
    <row r="6" spans="1:21" s="27" customFormat="1" x14ac:dyDescent="0.2">
      <c r="A6" s="62"/>
      <c r="B6" s="63"/>
      <c r="C6" s="149"/>
      <c r="D6" s="29"/>
      <c r="E6" s="30"/>
      <c r="F6" s="30"/>
      <c r="G6" s="30"/>
      <c r="H6" s="165"/>
      <c r="I6" s="31"/>
      <c r="J6" s="31"/>
      <c r="K6" s="32"/>
      <c r="L6" s="150"/>
      <c r="M6" s="34"/>
      <c r="N6" s="34"/>
      <c r="O6" s="35"/>
      <c r="P6" s="35"/>
      <c r="Q6" s="26"/>
      <c r="R6" s="37" t="str">
        <f>IF(I6&lt;&gt;"",(M6/(I6-J6)),"-")</f>
        <v>-</v>
      </c>
    </row>
    <row r="7" spans="1:21" s="27" customFormat="1" x14ac:dyDescent="0.2">
      <c r="A7" s="62"/>
      <c r="B7" s="63"/>
      <c r="C7" s="149"/>
      <c r="D7" s="29"/>
      <c r="E7" s="30"/>
      <c r="F7" s="30"/>
      <c r="G7" s="30"/>
      <c r="H7" s="165"/>
      <c r="I7" s="31"/>
      <c r="J7" s="31"/>
      <c r="K7" s="32"/>
      <c r="L7" s="33"/>
      <c r="M7" s="34"/>
      <c r="N7" s="34"/>
      <c r="O7" s="35"/>
      <c r="P7" s="35"/>
      <c r="Q7" s="36"/>
      <c r="R7" s="37" t="str">
        <f t="shared" ref="R7:R31" si="0">IF(I7&lt;&gt;"",(M7/(I7-J7)),"-")</f>
        <v>-</v>
      </c>
    </row>
    <row r="8" spans="1:21" s="27" customFormat="1" x14ac:dyDescent="0.2">
      <c r="A8" s="62"/>
      <c r="B8" s="63"/>
      <c r="C8" s="149"/>
      <c r="D8" s="29"/>
      <c r="E8" s="30"/>
      <c r="F8" s="30"/>
      <c r="G8" s="30"/>
      <c r="H8" s="165"/>
      <c r="I8" s="31"/>
      <c r="J8" s="31"/>
      <c r="K8" s="32"/>
      <c r="L8" s="33"/>
      <c r="M8" s="34"/>
      <c r="N8" s="34"/>
      <c r="O8" s="35"/>
      <c r="P8" s="35"/>
      <c r="Q8" s="36"/>
      <c r="R8" s="37" t="str">
        <f t="shared" si="0"/>
        <v>-</v>
      </c>
    </row>
    <row r="9" spans="1:21" s="27" customFormat="1" x14ac:dyDescent="0.2">
      <c r="A9" s="62"/>
      <c r="B9" s="63"/>
      <c r="C9" s="149"/>
      <c r="D9" s="29"/>
      <c r="E9" s="30"/>
      <c r="F9" s="30"/>
      <c r="G9" s="30"/>
      <c r="H9" s="165"/>
      <c r="I9" s="31"/>
      <c r="J9" s="31"/>
      <c r="K9" s="32"/>
      <c r="L9" s="33"/>
      <c r="M9" s="34"/>
      <c r="N9" s="34"/>
      <c r="O9" s="35"/>
      <c r="P9" s="35"/>
      <c r="Q9" s="36"/>
      <c r="R9" s="37" t="str">
        <f t="shared" si="0"/>
        <v>-</v>
      </c>
    </row>
    <row r="10" spans="1:21" s="27" customFormat="1" x14ac:dyDescent="0.2">
      <c r="A10" s="62"/>
      <c r="B10" s="63"/>
      <c r="C10" s="149"/>
      <c r="D10" s="29"/>
      <c r="E10" s="30"/>
      <c r="F10" s="30"/>
      <c r="G10" s="30"/>
      <c r="H10" s="165"/>
      <c r="I10" s="31"/>
      <c r="J10" s="31"/>
      <c r="K10" s="32"/>
      <c r="L10" s="33"/>
      <c r="M10" s="34"/>
      <c r="N10" s="34"/>
      <c r="O10" s="35"/>
      <c r="P10" s="35"/>
      <c r="Q10" s="36"/>
      <c r="R10" s="37" t="str">
        <f t="shared" si="0"/>
        <v>-</v>
      </c>
    </row>
    <row r="11" spans="1:21" s="27" customFormat="1" x14ac:dyDescent="0.2">
      <c r="A11" s="62"/>
      <c r="B11" s="63"/>
      <c r="C11" s="149"/>
      <c r="D11" s="29"/>
      <c r="E11" s="30"/>
      <c r="F11" s="30"/>
      <c r="G11" s="30"/>
      <c r="H11" s="165"/>
      <c r="I11" s="31"/>
      <c r="J11" s="31"/>
      <c r="K11" s="32"/>
      <c r="L11" s="33"/>
      <c r="M11" s="34"/>
      <c r="N11" s="34"/>
      <c r="O11" s="35"/>
      <c r="P11" s="35"/>
      <c r="Q11" s="36"/>
      <c r="R11" s="37" t="str">
        <f t="shared" si="0"/>
        <v>-</v>
      </c>
    </row>
    <row r="12" spans="1:21" s="27" customFormat="1" x14ac:dyDescent="0.2">
      <c r="A12" s="62"/>
      <c r="B12" s="63"/>
      <c r="C12" s="149"/>
      <c r="D12" s="29"/>
      <c r="E12" s="30"/>
      <c r="F12" s="30"/>
      <c r="G12" s="30"/>
      <c r="H12" s="165"/>
      <c r="I12" s="31"/>
      <c r="J12" s="31"/>
      <c r="K12" s="32"/>
      <c r="L12" s="33"/>
      <c r="M12" s="34"/>
      <c r="N12" s="34"/>
      <c r="O12" s="35"/>
      <c r="P12" s="35"/>
      <c r="Q12" s="36"/>
      <c r="R12" s="37" t="str">
        <f t="shared" si="0"/>
        <v>-</v>
      </c>
    </row>
    <row r="13" spans="1:21" s="27" customFormat="1" x14ac:dyDescent="0.2">
      <c r="A13" s="62"/>
      <c r="B13" s="63"/>
      <c r="C13" s="149"/>
      <c r="D13" s="29"/>
      <c r="E13" s="30"/>
      <c r="F13" s="30"/>
      <c r="G13" s="30"/>
      <c r="H13" s="165"/>
      <c r="I13" s="31"/>
      <c r="J13" s="31"/>
      <c r="K13" s="32"/>
      <c r="L13" s="33"/>
      <c r="M13" s="34"/>
      <c r="N13" s="34"/>
      <c r="O13" s="35"/>
      <c r="P13" s="35"/>
      <c r="Q13" s="36"/>
      <c r="R13" s="37" t="str">
        <f t="shared" si="0"/>
        <v>-</v>
      </c>
    </row>
    <row r="14" spans="1:21" s="27" customFormat="1" x14ac:dyDescent="0.2">
      <c r="A14" s="62"/>
      <c r="B14" s="63"/>
      <c r="C14" s="149"/>
      <c r="D14" s="29"/>
      <c r="E14" s="30"/>
      <c r="F14" s="30"/>
      <c r="G14" s="30"/>
      <c r="H14" s="165"/>
      <c r="I14" s="31"/>
      <c r="J14" s="31"/>
      <c r="K14" s="32"/>
      <c r="L14" s="33"/>
      <c r="M14" s="34"/>
      <c r="N14" s="34"/>
      <c r="O14" s="35"/>
      <c r="P14" s="35"/>
      <c r="Q14" s="36"/>
      <c r="R14" s="37" t="str">
        <f t="shared" si="0"/>
        <v>-</v>
      </c>
    </row>
    <row r="15" spans="1:21" s="27" customFormat="1" x14ac:dyDescent="0.2">
      <c r="A15" s="62"/>
      <c r="B15" s="63"/>
      <c r="C15" s="149"/>
      <c r="D15" s="29"/>
      <c r="E15" s="30"/>
      <c r="F15" s="30"/>
      <c r="G15" s="30"/>
      <c r="H15" s="165"/>
      <c r="I15" s="31"/>
      <c r="J15" s="31"/>
      <c r="K15" s="32"/>
      <c r="L15" s="33"/>
      <c r="M15" s="34"/>
      <c r="N15" s="34"/>
      <c r="O15" s="35"/>
      <c r="P15" s="35"/>
      <c r="Q15" s="36"/>
      <c r="R15" s="37" t="str">
        <f t="shared" si="0"/>
        <v>-</v>
      </c>
    </row>
    <row r="16" spans="1:21" s="27" customFormat="1" x14ac:dyDescent="0.2">
      <c r="A16" s="62"/>
      <c r="B16" s="63"/>
      <c r="C16" s="149"/>
      <c r="D16" s="29"/>
      <c r="E16" s="30"/>
      <c r="F16" s="30"/>
      <c r="G16" s="30"/>
      <c r="H16" s="165"/>
      <c r="I16" s="31"/>
      <c r="J16" s="31"/>
      <c r="K16" s="32"/>
      <c r="L16" s="33"/>
      <c r="M16" s="34"/>
      <c r="N16" s="34"/>
      <c r="O16" s="35"/>
      <c r="P16" s="35"/>
      <c r="Q16" s="36"/>
      <c r="R16" s="37" t="str">
        <f t="shared" si="0"/>
        <v>-</v>
      </c>
    </row>
    <row r="17" spans="1:20" s="27" customFormat="1" x14ac:dyDescent="0.2">
      <c r="A17" s="62"/>
      <c r="B17" s="63"/>
      <c r="C17" s="149"/>
      <c r="D17" s="29"/>
      <c r="E17" s="30"/>
      <c r="F17" s="30"/>
      <c r="G17" s="30"/>
      <c r="H17" s="165"/>
      <c r="I17" s="31"/>
      <c r="J17" s="31"/>
      <c r="K17" s="32"/>
      <c r="L17" s="33"/>
      <c r="M17" s="34"/>
      <c r="N17" s="34"/>
      <c r="O17" s="35"/>
      <c r="P17" s="35"/>
      <c r="Q17" s="36"/>
      <c r="R17" s="37" t="str">
        <f t="shared" si="0"/>
        <v>-</v>
      </c>
    </row>
    <row r="18" spans="1:20" s="27" customFormat="1" x14ac:dyDescent="0.2">
      <c r="A18" s="62"/>
      <c r="B18" s="63"/>
      <c r="C18" s="149"/>
      <c r="D18" s="29"/>
      <c r="E18" s="30"/>
      <c r="F18" s="30"/>
      <c r="G18" s="30"/>
      <c r="H18" s="165"/>
      <c r="I18" s="31"/>
      <c r="J18" s="31"/>
      <c r="K18" s="32"/>
      <c r="L18" s="33"/>
      <c r="M18" s="34"/>
      <c r="N18" s="34"/>
      <c r="O18" s="35"/>
      <c r="P18" s="35"/>
      <c r="Q18" s="36"/>
      <c r="R18" s="37" t="str">
        <f t="shared" si="0"/>
        <v>-</v>
      </c>
    </row>
    <row r="19" spans="1:20" s="27" customFormat="1" x14ac:dyDescent="0.2">
      <c r="A19" s="62"/>
      <c r="B19" s="63"/>
      <c r="C19" s="149"/>
      <c r="D19" s="29"/>
      <c r="E19" s="30"/>
      <c r="F19" s="30"/>
      <c r="G19" s="30"/>
      <c r="H19" s="165"/>
      <c r="I19" s="31"/>
      <c r="J19" s="31"/>
      <c r="K19" s="32"/>
      <c r="L19" s="33"/>
      <c r="M19" s="34"/>
      <c r="N19" s="34"/>
      <c r="O19" s="35"/>
      <c r="P19" s="35"/>
      <c r="Q19" s="36"/>
      <c r="R19" s="37" t="str">
        <f t="shared" si="0"/>
        <v>-</v>
      </c>
    </row>
    <row r="20" spans="1:20" s="27" customFormat="1" x14ac:dyDescent="0.2">
      <c r="A20" s="62"/>
      <c r="B20" s="63"/>
      <c r="C20" s="149"/>
      <c r="D20" s="29"/>
      <c r="E20" s="30"/>
      <c r="F20" s="30"/>
      <c r="G20" s="30"/>
      <c r="H20" s="165"/>
      <c r="I20" s="31"/>
      <c r="J20" s="31"/>
      <c r="K20" s="32"/>
      <c r="L20" s="33"/>
      <c r="M20" s="34"/>
      <c r="N20" s="34"/>
      <c r="O20" s="35"/>
      <c r="P20" s="35"/>
      <c r="Q20" s="36"/>
      <c r="R20" s="37" t="str">
        <f t="shared" si="0"/>
        <v>-</v>
      </c>
    </row>
    <row r="21" spans="1:20" s="27" customFormat="1" x14ac:dyDescent="0.2">
      <c r="A21" s="62"/>
      <c r="B21" s="63"/>
      <c r="C21" s="149"/>
      <c r="D21" s="29"/>
      <c r="E21" s="30"/>
      <c r="F21" s="30"/>
      <c r="G21" s="30"/>
      <c r="H21" s="165"/>
      <c r="I21" s="31"/>
      <c r="J21" s="31"/>
      <c r="K21" s="32"/>
      <c r="L21" s="33"/>
      <c r="M21" s="34"/>
      <c r="N21" s="34"/>
      <c r="O21" s="35"/>
      <c r="P21" s="35"/>
      <c r="Q21" s="36"/>
      <c r="R21" s="37" t="str">
        <f t="shared" si="0"/>
        <v>-</v>
      </c>
    </row>
    <row r="22" spans="1:20" s="27" customFormat="1" x14ac:dyDescent="0.2">
      <c r="A22" s="62"/>
      <c r="B22" s="63"/>
      <c r="C22" s="149"/>
      <c r="D22" s="29"/>
      <c r="E22" s="30"/>
      <c r="F22" s="30"/>
      <c r="G22" s="30"/>
      <c r="H22" s="165"/>
      <c r="I22" s="31"/>
      <c r="J22" s="31"/>
      <c r="K22" s="32"/>
      <c r="L22" s="33"/>
      <c r="M22" s="34"/>
      <c r="N22" s="34"/>
      <c r="O22" s="35"/>
      <c r="P22" s="35"/>
      <c r="Q22" s="36"/>
      <c r="R22" s="37" t="str">
        <f t="shared" si="0"/>
        <v>-</v>
      </c>
    </row>
    <row r="23" spans="1:20" s="27" customFormat="1" x14ac:dyDescent="0.2">
      <c r="A23" s="62"/>
      <c r="B23" s="63"/>
      <c r="C23" s="149"/>
      <c r="D23" s="29"/>
      <c r="E23" s="30"/>
      <c r="F23" s="30"/>
      <c r="G23" s="30"/>
      <c r="H23" s="165"/>
      <c r="I23" s="31"/>
      <c r="J23" s="31"/>
      <c r="K23" s="32"/>
      <c r="L23" s="33"/>
      <c r="M23" s="34"/>
      <c r="N23" s="34"/>
      <c r="O23" s="35"/>
      <c r="P23" s="35"/>
      <c r="Q23" s="36"/>
      <c r="R23" s="37" t="str">
        <f t="shared" si="0"/>
        <v>-</v>
      </c>
    </row>
    <row r="24" spans="1:20" s="27" customFormat="1" x14ac:dyDescent="0.2">
      <c r="A24" s="62"/>
      <c r="B24" s="63"/>
      <c r="C24" s="149"/>
      <c r="D24" s="29"/>
      <c r="E24" s="30"/>
      <c r="F24" s="30"/>
      <c r="G24" s="30"/>
      <c r="H24" s="165"/>
      <c r="I24" s="31"/>
      <c r="J24" s="31"/>
      <c r="K24" s="32"/>
      <c r="L24" s="33"/>
      <c r="M24" s="34"/>
      <c r="N24" s="34"/>
      <c r="O24" s="35"/>
      <c r="P24" s="35"/>
      <c r="Q24" s="36"/>
      <c r="R24" s="37" t="str">
        <f t="shared" si="0"/>
        <v>-</v>
      </c>
    </row>
    <row r="25" spans="1:20" s="27" customFormat="1" x14ac:dyDescent="0.2">
      <c r="A25" s="62"/>
      <c r="B25" s="63"/>
      <c r="C25" s="149"/>
      <c r="D25" s="29"/>
      <c r="E25" s="30"/>
      <c r="F25" s="30"/>
      <c r="G25" s="30"/>
      <c r="H25" s="165"/>
      <c r="I25" s="31"/>
      <c r="J25" s="31"/>
      <c r="K25" s="32"/>
      <c r="L25" s="33"/>
      <c r="M25" s="34"/>
      <c r="N25" s="34"/>
      <c r="O25" s="35"/>
      <c r="P25" s="35"/>
      <c r="Q25" s="36"/>
      <c r="R25" s="37" t="str">
        <f t="shared" si="0"/>
        <v>-</v>
      </c>
    </row>
    <row r="26" spans="1:20" s="27" customFormat="1" x14ac:dyDescent="0.2">
      <c r="A26" s="62"/>
      <c r="B26" s="63"/>
      <c r="C26" s="149"/>
      <c r="D26" s="29"/>
      <c r="E26" s="30"/>
      <c r="F26" s="30"/>
      <c r="G26" s="30"/>
      <c r="H26" s="165"/>
      <c r="I26" s="31"/>
      <c r="J26" s="31"/>
      <c r="K26" s="32"/>
      <c r="L26" s="33"/>
      <c r="M26" s="34"/>
      <c r="N26" s="34"/>
      <c r="O26" s="35"/>
      <c r="P26" s="35"/>
      <c r="Q26" s="36"/>
      <c r="R26" s="37" t="str">
        <f t="shared" si="0"/>
        <v>-</v>
      </c>
    </row>
    <row r="27" spans="1:20" s="27" customFormat="1" x14ac:dyDescent="0.2">
      <c r="A27" s="62"/>
      <c r="B27" s="63"/>
      <c r="C27" s="149"/>
      <c r="D27" s="29"/>
      <c r="E27" s="30"/>
      <c r="F27" s="30"/>
      <c r="G27" s="30"/>
      <c r="H27" s="165"/>
      <c r="I27" s="31"/>
      <c r="J27" s="31"/>
      <c r="K27" s="32"/>
      <c r="L27" s="33"/>
      <c r="M27" s="34"/>
      <c r="N27" s="34"/>
      <c r="O27" s="35"/>
      <c r="P27" s="35"/>
      <c r="Q27" s="36"/>
      <c r="R27" s="37" t="str">
        <f t="shared" si="0"/>
        <v>-</v>
      </c>
    </row>
    <row r="28" spans="1:20" s="27" customFormat="1" x14ac:dyDescent="0.2">
      <c r="A28" s="62"/>
      <c r="B28" s="63"/>
      <c r="C28" s="149"/>
      <c r="D28" s="29"/>
      <c r="E28" s="30"/>
      <c r="F28" s="30"/>
      <c r="G28" s="30"/>
      <c r="H28" s="165"/>
      <c r="I28" s="31"/>
      <c r="J28" s="31"/>
      <c r="K28" s="32"/>
      <c r="L28" s="33"/>
      <c r="M28" s="34"/>
      <c r="N28" s="34"/>
      <c r="O28" s="35"/>
      <c r="P28" s="35"/>
      <c r="Q28" s="36"/>
      <c r="R28" s="37" t="str">
        <f t="shared" si="0"/>
        <v>-</v>
      </c>
    </row>
    <row r="29" spans="1:20" s="27" customFormat="1" x14ac:dyDescent="0.2">
      <c r="A29" s="62"/>
      <c r="B29" s="63"/>
      <c r="C29" s="149"/>
      <c r="D29" s="29"/>
      <c r="E29" s="30"/>
      <c r="F29" s="30"/>
      <c r="G29" s="30"/>
      <c r="H29" s="165"/>
      <c r="I29" s="31"/>
      <c r="J29" s="31"/>
      <c r="K29" s="32"/>
      <c r="L29" s="33"/>
      <c r="M29" s="34"/>
      <c r="N29" s="34"/>
      <c r="O29" s="35"/>
      <c r="P29" s="35"/>
      <c r="Q29" s="36"/>
      <c r="R29" s="37" t="str">
        <f t="shared" si="0"/>
        <v>-</v>
      </c>
    </row>
    <row r="30" spans="1:20" s="27" customFormat="1" x14ac:dyDescent="0.2">
      <c r="A30" s="62"/>
      <c r="B30" s="63"/>
      <c r="C30" s="149"/>
      <c r="D30" s="29"/>
      <c r="E30" s="30"/>
      <c r="F30" s="30"/>
      <c r="G30" s="30"/>
      <c r="H30" s="165"/>
      <c r="I30" s="31"/>
      <c r="J30" s="31"/>
      <c r="K30" s="32"/>
      <c r="L30" s="33"/>
      <c r="M30" s="34"/>
      <c r="N30" s="34"/>
      <c r="O30" s="35"/>
      <c r="P30" s="35"/>
      <c r="Q30" s="36"/>
      <c r="R30" s="37" t="str">
        <f t="shared" si="0"/>
        <v>-</v>
      </c>
    </row>
    <row r="31" spans="1:20" s="27" customFormat="1" x14ac:dyDescent="0.2">
      <c r="A31" s="62"/>
      <c r="B31" s="63"/>
      <c r="C31" s="149"/>
      <c r="D31" s="29"/>
      <c r="E31" s="30"/>
      <c r="F31" s="30"/>
      <c r="G31" s="30"/>
      <c r="H31" s="165"/>
      <c r="I31" s="31"/>
      <c r="J31" s="31"/>
      <c r="K31" s="32"/>
      <c r="L31" s="33"/>
      <c r="M31" s="34"/>
      <c r="N31" s="34"/>
      <c r="O31" s="35"/>
      <c r="P31" s="35"/>
      <c r="Q31" s="36"/>
      <c r="R31" s="37" t="str">
        <f t="shared" si="0"/>
        <v>-</v>
      </c>
    </row>
    <row r="32" spans="1:20" x14ac:dyDescent="0.2">
      <c r="A32" s="62"/>
      <c r="B32" s="63"/>
      <c r="C32" s="149"/>
      <c r="D32" s="29"/>
      <c r="E32" s="30"/>
      <c r="F32" s="30"/>
      <c r="G32" s="30"/>
      <c r="H32" s="165"/>
      <c r="I32" s="31"/>
      <c r="J32" s="31"/>
      <c r="K32" s="32"/>
      <c r="L32" s="33"/>
      <c r="M32" s="34"/>
      <c r="N32" s="34"/>
      <c r="O32" s="35"/>
      <c r="P32" s="35"/>
      <c r="Q32" s="36"/>
      <c r="R32" s="37" t="str">
        <f t="shared" ref="R32" si="1">IF(I32&lt;&gt;"",(M32/(I32-J32)),"-")</f>
        <v>-</v>
      </c>
      <c r="T32" s="7"/>
    </row>
    <row r="36" spans="3:16" hidden="1" x14ac:dyDescent="0.2"/>
    <row r="37" spans="3:16" hidden="1" x14ac:dyDescent="0.2">
      <c r="C37" s="7" t="s">
        <v>17</v>
      </c>
    </row>
    <row r="38" spans="3:16" hidden="1" x14ac:dyDescent="0.2">
      <c r="C38" s="12" t="s">
        <v>12</v>
      </c>
      <c r="D38" s="12" t="s">
        <v>2</v>
      </c>
      <c r="F38" s="20" t="s">
        <v>18</v>
      </c>
      <c r="G38" s="20" t="s">
        <v>22</v>
      </c>
      <c r="I38" s="22" t="s">
        <v>28</v>
      </c>
    </row>
    <row r="39" spans="3:16" hidden="1" x14ac:dyDescent="0.2">
      <c r="C39" s="13" t="s">
        <v>13</v>
      </c>
      <c r="D39" s="13" t="s">
        <v>15</v>
      </c>
      <c r="F39" s="8" t="s">
        <v>20</v>
      </c>
      <c r="G39" s="8" t="s">
        <v>23</v>
      </c>
      <c r="I39" s="23" t="s">
        <v>29</v>
      </c>
    </row>
    <row r="40" spans="3:16" ht="67.5" hidden="1" x14ac:dyDescent="0.2">
      <c r="C40" s="151" t="s">
        <v>158</v>
      </c>
      <c r="D40" s="13" t="s">
        <v>16</v>
      </c>
      <c r="F40" s="8" t="s">
        <v>19</v>
      </c>
      <c r="G40" s="8" t="s">
        <v>24</v>
      </c>
      <c r="I40" s="23" t="s">
        <v>30</v>
      </c>
    </row>
    <row r="41" spans="3:16" ht="78.75" hidden="1" x14ac:dyDescent="0.2">
      <c r="C41" s="152" t="s">
        <v>159</v>
      </c>
      <c r="D41" s="13"/>
      <c r="E41" s="11"/>
      <c r="G41" s="8" t="s">
        <v>25</v>
      </c>
      <c r="I41" s="23" t="s">
        <v>31</v>
      </c>
      <c r="P41" s="11"/>
    </row>
    <row r="42" spans="3:16" ht="12.75" hidden="1" x14ac:dyDescent="0.2">
      <c r="C42" s="13" t="s">
        <v>14</v>
      </c>
      <c r="E42" s="12"/>
      <c r="P42" s="11"/>
    </row>
    <row r="43" spans="3:16" ht="56.25" hidden="1" x14ac:dyDescent="0.2">
      <c r="C43" s="151" t="s">
        <v>160</v>
      </c>
      <c r="E43" s="16"/>
      <c r="P43" s="11"/>
    </row>
    <row r="44" spans="3:16" ht="12.75" hidden="1" x14ac:dyDescent="0.2">
      <c r="E44" s="16"/>
      <c r="P44" s="11"/>
    </row>
    <row r="45" spans="3:16" ht="12.75" x14ac:dyDescent="0.2">
      <c r="P45" s="11"/>
    </row>
    <row r="46" spans="3:16" ht="12.75" x14ac:dyDescent="0.2">
      <c r="E46" s="16"/>
      <c r="P46" s="11"/>
    </row>
    <row r="47" spans="3:16" ht="12.75" x14ac:dyDescent="0.2">
      <c r="E47" s="16"/>
      <c r="P47" s="11"/>
    </row>
    <row r="48" spans="3:16" ht="12.75" x14ac:dyDescent="0.2">
      <c r="E48" s="16"/>
      <c r="P48" s="11"/>
    </row>
    <row r="49" spans="5:16" ht="12.75" x14ac:dyDescent="0.2">
      <c r="E49" s="16"/>
      <c r="P49" s="11"/>
    </row>
    <row r="50" spans="5:16" ht="12.75" x14ac:dyDescent="0.2">
      <c r="E50" s="16"/>
      <c r="P50" s="11"/>
    </row>
    <row r="51" spans="5:16" ht="12.75" x14ac:dyDescent="0.2">
      <c r="E51" s="16"/>
      <c r="P51" s="11"/>
    </row>
    <row r="52" spans="5:16" ht="12.75" x14ac:dyDescent="0.2">
      <c r="E52" s="16"/>
      <c r="P52" s="11"/>
    </row>
    <row r="53" spans="5:16" ht="12.75" x14ac:dyDescent="0.2">
      <c r="E53" s="16"/>
      <c r="P53" s="11"/>
    </row>
    <row r="54" spans="5:16" ht="12.75" x14ac:dyDescent="0.2">
      <c r="E54" s="16"/>
      <c r="P54" s="11"/>
    </row>
    <row r="55" spans="5:16" ht="12.75" x14ac:dyDescent="0.2">
      <c r="E55" s="16"/>
      <c r="P55" s="11"/>
    </row>
    <row r="56" spans="5:16" ht="12.75" x14ac:dyDescent="0.2">
      <c r="E56" s="16"/>
      <c r="P56" s="11"/>
    </row>
    <row r="57" spans="5:16" ht="12.75" x14ac:dyDescent="0.2">
      <c r="E57" s="16"/>
      <c r="P57" s="11"/>
    </row>
    <row r="58" spans="5:16" ht="12.75" x14ac:dyDescent="0.2">
      <c r="E58" s="16"/>
      <c r="P58" s="11"/>
    </row>
    <row r="59" spans="5:16" ht="12.75" x14ac:dyDescent="0.2">
      <c r="E59" s="16"/>
      <c r="P59" s="11"/>
    </row>
    <row r="60" spans="5:16" ht="12.75" x14ac:dyDescent="0.2">
      <c r="P60" s="11"/>
    </row>
    <row r="61" spans="5:16" ht="12.75" x14ac:dyDescent="0.2">
      <c r="E61" s="16"/>
      <c r="P61" s="11"/>
    </row>
    <row r="62" spans="5:16" ht="12.75" x14ac:dyDescent="0.2">
      <c r="E62" s="16"/>
      <c r="P62" s="11"/>
    </row>
    <row r="63" spans="5:16" ht="12.75" x14ac:dyDescent="0.2">
      <c r="E63" s="16"/>
      <c r="P63" s="11"/>
    </row>
    <row r="64" spans="5:16" ht="12.75" x14ac:dyDescent="0.2">
      <c r="E64" s="16"/>
      <c r="P64" s="11"/>
    </row>
    <row r="65" spans="5:16" ht="12.75" x14ac:dyDescent="0.2">
      <c r="E65" s="16"/>
      <c r="P65" s="11"/>
    </row>
    <row r="66" spans="5:16" ht="12.75" x14ac:dyDescent="0.2">
      <c r="E66" s="16"/>
      <c r="P66" s="11"/>
    </row>
    <row r="67" spans="5:16" ht="12.75" x14ac:dyDescent="0.2">
      <c r="E67" s="16"/>
      <c r="P67" s="11"/>
    </row>
    <row r="68" spans="5:16" ht="12.75" x14ac:dyDescent="0.2">
      <c r="E68" s="16"/>
      <c r="P68" s="11"/>
    </row>
    <row r="69" spans="5:16" ht="12.75" x14ac:dyDescent="0.2">
      <c r="E69" s="16"/>
      <c r="P69" s="11"/>
    </row>
    <row r="70" spans="5:16" ht="12.75" x14ac:dyDescent="0.2">
      <c r="E70" s="16"/>
      <c r="P70" s="11"/>
    </row>
    <row r="71" spans="5:16" ht="12.75" x14ac:dyDescent="0.2">
      <c r="E71" s="16"/>
      <c r="P71" s="11"/>
    </row>
    <row r="72" spans="5:16" ht="12.75" x14ac:dyDescent="0.2">
      <c r="E72" s="16"/>
      <c r="P72" s="11"/>
    </row>
    <row r="73" spans="5:16" ht="12.75" x14ac:dyDescent="0.2">
      <c r="E73" s="16"/>
      <c r="P73" s="11"/>
    </row>
    <row r="74" spans="5:16" ht="12.75" x14ac:dyDescent="0.2">
      <c r="E74" s="16"/>
      <c r="P74" s="11"/>
    </row>
    <row r="75" spans="5:16" ht="12.75" x14ac:dyDescent="0.2">
      <c r="E75" s="16"/>
      <c r="P75" s="11"/>
    </row>
  </sheetData>
  <sheetProtection insertRows="0" selectLockedCells="1"/>
  <mergeCells count="14">
    <mergeCell ref="D1:Q1"/>
    <mergeCell ref="E4:E5"/>
    <mergeCell ref="P4:P5"/>
    <mergeCell ref="Q4:Q5"/>
    <mergeCell ref="H4:H5"/>
    <mergeCell ref="M4:M5"/>
    <mergeCell ref="N4:N5"/>
    <mergeCell ref="I4:L4"/>
    <mergeCell ref="A4:A5"/>
    <mergeCell ref="C4:C5"/>
    <mergeCell ref="D4:D5"/>
    <mergeCell ref="O4:O5"/>
    <mergeCell ref="B4:B5"/>
    <mergeCell ref="F2:G2"/>
  </mergeCells>
  <phoneticPr fontId="0" type="noConversion"/>
  <dataValidations xWindow="654" yWindow="291" count="23">
    <dataValidation allowBlank="1" showInputMessage="1" showErrorMessage="1" promptTitle="Ausfüllhinweis" prompt="Bitte tragen Sie hier die Kurzbeschreibung der Maßnahme bzw. des Maßnahmebausteins mit den wichtigsten Maßnahmeinhalten (in Stichpunkten) ein." sqref="E7:E32"/>
    <dataValidation allowBlank="1" showInputMessage="1" showErrorMessage="1" promptTitle="Ausfüllhinweis" prompt="Bitte tragen Sie hier die Gesamtkosten pro Teilnehmer aus der zu dieser Maßnahme gehörenden Kalkulation einzutragen. Bitte keine Zusätze verwenden. " sqref="M7:M32"/>
    <dataValidation allowBlank="1" showInputMessage="1" showErrorMessage="1" promptTitle="Ausfüllhinweis" prompt="Bitte ankreuzen, wenn mehr als 10% der Gesamtmaßnahme durch einen Unterauftragnehmer realisiert werden." sqref="P7:P32"/>
    <dataValidation type="textLength" allowBlank="1" showInputMessage="1" showErrorMessage="1" error="Diese Angaben dürfen Sie nicht ändern. Sie werden aus der Tabelle Stammdaten und Hinweise übernommen!" sqref="D1:Q1">
      <formula1>0</formula1>
      <formula2>0</formula2>
    </dataValidation>
    <dataValidation type="textLength" allowBlank="1" showInputMessage="1" showErrorMessage="1" error="Diese Angaben dürfen Sie nicht ändern. Sie werden aus der Tabelle Stammdaten und Hinweise überommen!" sqref="D2">
      <formula1>0</formula1>
      <formula2>0</formula2>
    </dataValidation>
    <dataValidation allowBlank="1" showInputMessage="1" showErrorMessage="1" promptTitle="Erläuterung" prompt="Bitte tragen Sie hier eine Kurzbeschreibung der Maßnahme bzw. des Maßnahmebausteins ein (Stichpunkte)." sqref="E6"/>
    <dataValidation type="list" allowBlank="1" showInputMessage="1" showErrorMessage="1" promptTitle="Ausfüllhinweis" prompt="Bitte wählen Sie aus der Dropdown-Liste die Art des Preises aus." sqref="H6:H32">
      <formula1>$D$39</formula1>
    </dataValidation>
    <dataValidation allowBlank="1" showInputMessage="1" showErrorMessage="1" promptTitle="Ausfüllhinweis" prompt="Bitte tragen Sie hier die Kurzbezeichnung der Maßnahme ein." sqref="D6:D32"/>
    <dataValidation allowBlank="1" showInputMessage="1" showErrorMessage="1" promptTitle="Ausfüllhinweis" prompt="Bitte tragen Sie hier alle Orte mit kompletter Anschrift ein, an denen die Maßnahme durchgeführt wird (analog zur Standortübersicht)." sqref="F6:F32"/>
    <dataValidation type="list" allowBlank="1" showInputMessage="1" showErrorMessage="1" promptTitle="Ausfüllhinweis" prompt="Bitte wählen Sie aus der Dropdown-Liste eine der zwei möglichen Maßnahmearten aus." sqref="G6:G32">
      <formula1>$F$39:$F$40</formula1>
    </dataValidation>
    <dataValidation allowBlank="1" showInputMessage="1" showErrorMessage="1" promptTitle="Ausfüllhinweis" prompt="Bei der Maßnahmedauer erfassen Sie bitte die Gesamtstunden der Maßnahme pro Teilnehmerin/Teilnehmer ohne Zusätze!" sqref="I6:I32"/>
    <dataValidation type="list" allowBlank="1" showInputMessage="1" showErrorMessage="1" promptTitle="Ausfüllhinweis" prompt="Bitte wählen Sie aus der Dropdown-Liste eine der drei möglichen Maßnahmedauern aus." sqref="K6:K32">
      <formula1>$I$39:$I$41</formula1>
    </dataValidation>
    <dataValidation type="list" allowBlank="1" showInputMessage="1" showErrorMessage="1" promptTitle="Ausfüllhinweis" prompt="Bitte wählen Sie aus der Dropdown-Liste eine der drei möglichen Dauern aus. Beachten Sie bitte, dass die Auswahl &quot;maximal 12 Wochen&quot; nur für SGB II: Langzeitarbeitslose/U25 mit schwerwiegenden Vermittlungshemmnissen gewählt werden darf. " sqref="L6:L32">
      <formula1>$G$39:$G$41</formula1>
    </dataValidation>
    <dataValidation allowBlank="1" showInputMessage="1" showErrorMessage="1" promptTitle="Ausfüllhinweis" prompt="Bitte tragen Sie hier die Teilnehmeranzahl aus der zu dieser Maßnahme gehörenden Kalkulation ein." sqref="O6:O32"/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Q6:Q32"/>
    <dataValidation allowBlank="1" showInputMessage="1" showErrorMessage="1" promptTitle="Ausfüllhinweis" prompt="Neue Maßnahmen sind fortlaufend zu nummerieren." sqref="A6:A32"/>
    <dataValidation allowBlank="1" showInputMessage="1" showErrorMessage="1" promptTitle="Ausfüllhinweis" prompt="Bei Maßnahmenänderungen tragen Sie bitte die bereits vergebene Maßnahmenummer ein." sqref="B6:B32"/>
    <dataValidation allowBlank="1" showInputMessage="1" showErrorMessage="1" promptTitle="Ausfüllhinweis" prompt="Bitte tragen Sie hier die Gesamtkosten pro Teilnehmer/in aus der zu dieser Maßnahme gehörenden Kalkulation einzutragen. Bitte keine Zusätze verwenden. " sqref="M6"/>
    <dataValidation type="list" allowBlank="1" showInputMessage="1" showErrorMessage="1" promptTitle="Ausfüllhinweis" prompt="Bitte ankreuzen, wenn mehr als 10% der Gesamtmaßnahme durch einen Unterauftragnehmer realisiert werden." sqref="P6">
      <formula1>"Ja, Nein"</formula1>
    </dataValidation>
    <dataValidation type="textLength" allowBlank="1" showInputMessage="1" showErrorMessage="1" error="Dies Zelle dürfen Sie nicht verändern!" sqref="R6:R32">
      <formula1>0</formula1>
      <formula2>0</formula2>
    </dataValidation>
    <dataValidation type="list" allowBlank="1" showInputMessage="1" showErrorMessage="1" promptTitle="Ausfüllhinweis" prompt="Bitte wählen Sie aus Dropdown-Liste eines der fünf Maßnahmeziele aus." sqref="C6:C32">
      <formula1>$C$39:$C$43</formula1>
    </dataValidation>
    <dataValidation allowBlank="1" showInputMessage="1" showErrorMessage="1" promptTitle="Ausfüllhinweis" prompt="Wenn Teile einer Maßnahme in einem Betrieb stattfinden, so ist diese Stundenzahl in dieser Spalte zu erfassen." sqref="J6:J32"/>
    <dataValidation allowBlank="1" showInputMessage="1" showErrorMessage="1" promptTitle="Ausfüllhinweis" prompt="Bitte tragen Sie hier die Kosten je Maßnahmenstunde ein." sqref="N6:N32"/>
  </dataValidations>
  <pageMargins left="0.74803149606299213" right="0.39370078740157483" top="0.94488188976377963" bottom="0.98425196850393704" header="0.51181102362204722" footer="0.51181102362204722"/>
  <pageSetup paperSize="9" scale="47" fitToHeight="10" orientation="landscape" r:id="rId1"/>
  <headerFooter alignWithMargins="0">
    <oddHeader>&amp;L&amp;"Arial,Fett"&amp;12Maßnahmenliste &amp;C&amp;"Arial,Fett"&amp;12Maßnahmen der Aktivierung und beruflichen Eingliederung (§ 45 SGB III)&amp;R&amp;"Arial,Fett"&amp;12APV-Zertifizierungs GmbH</oddHeader>
    <oddFooter>&amp;L&amp;F&amp;C17.10.2017&amp;RSeite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indexed="22"/>
    <pageSetUpPr fitToPage="1"/>
  </sheetPr>
  <dimension ref="A1:N34"/>
  <sheetViews>
    <sheetView view="pageBreakPreview" topLeftCell="A19" zoomScaleNormal="100" workbookViewId="0">
      <selection activeCell="B34" sqref="B34"/>
    </sheetView>
  </sheetViews>
  <sheetFormatPr baseColWidth="10" defaultRowHeight="12.75" x14ac:dyDescent="0.2"/>
  <cols>
    <col min="1" max="1" width="3.140625" bestFit="1" customWidth="1"/>
    <col min="2" max="2" width="7.140625" customWidth="1"/>
    <col min="3" max="3" width="24.85546875" customWidth="1"/>
    <col min="4" max="4" width="24.140625" customWidth="1"/>
    <col min="5" max="5" width="19.28515625" customWidth="1"/>
    <col min="6" max="6" width="18.140625" customWidth="1"/>
    <col min="7" max="8" width="9.42578125" customWidth="1"/>
    <col min="9" max="9" width="6.5703125" customWidth="1"/>
    <col min="10" max="10" width="6.42578125" style="139" customWidth="1"/>
    <col min="11" max="11" width="6.42578125" customWidth="1"/>
    <col min="12" max="12" width="7.7109375" bestFit="1" customWidth="1"/>
    <col min="13" max="13" width="9.42578125" style="146" customWidth="1"/>
    <col min="14" max="14" width="5.85546875" style="146" customWidth="1"/>
  </cols>
  <sheetData>
    <row r="1" spans="1:14" ht="80.099999999999994" customHeight="1" x14ac:dyDescent="0.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24.75" customHeight="1" x14ac:dyDescent="0.2">
      <c r="A2" s="189" t="s">
        <v>154</v>
      </c>
      <c r="B2" s="190"/>
      <c r="C2" s="190"/>
      <c r="D2" s="190"/>
      <c r="E2" s="190"/>
      <c r="F2" s="190"/>
      <c r="G2" s="60"/>
      <c r="H2" s="60"/>
      <c r="I2" s="60"/>
      <c r="J2" s="137"/>
      <c r="K2" s="60"/>
      <c r="L2" s="60"/>
      <c r="M2" s="141"/>
      <c r="N2" s="141"/>
    </row>
    <row r="3" spans="1:14" ht="17.45" customHeight="1" x14ac:dyDescent="0.3">
      <c r="A3" s="191" t="s">
        <v>65</v>
      </c>
      <c r="B3" s="191"/>
      <c r="C3" s="191"/>
      <c r="D3" s="192" t="str">
        <f>'Stammdaten und Hinweise'!C3</f>
        <v>Musterträger GmbH</v>
      </c>
      <c r="E3" s="193"/>
      <c r="F3" s="193"/>
      <c r="G3" s="46"/>
      <c r="H3" s="46"/>
      <c r="I3" s="45"/>
      <c r="J3" s="130"/>
      <c r="K3" s="46"/>
      <c r="L3" s="46"/>
      <c r="M3" s="142"/>
      <c r="N3" s="142"/>
    </row>
    <row r="4" spans="1:14" ht="17.45" customHeight="1" x14ac:dyDescent="0.2">
      <c r="A4" s="186" t="s">
        <v>76</v>
      </c>
      <c r="B4" s="186"/>
      <c r="C4" s="186"/>
      <c r="D4" s="187" t="str">
        <f>CONCATENATE('Stammdaten und Hinweise'!C4,", ",'Stammdaten und Hinweise'!C5," ",'Stammdaten und Hinweise'!C6)</f>
        <v>Musterstraße 100, 00000 Musterstadt</v>
      </c>
      <c r="E4" s="187"/>
      <c r="F4" s="187"/>
      <c r="G4" s="51"/>
      <c r="H4" s="51"/>
      <c r="I4" s="50"/>
      <c r="J4" s="138"/>
      <c r="K4" s="51"/>
      <c r="L4" s="51"/>
      <c r="M4" s="143"/>
      <c r="N4" s="143"/>
    </row>
    <row r="5" spans="1:14" ht="17.45" customHeight="1" x14ac:dyDescent="0.2">
      <c r="A5" s="188" t="s">
        <v>66</v>
      </c>
      <c r="B5" s="188"/>
      <c r="C5" s="188"/>
      <c r="D5" s="53" t="str">
        <f>B7</f>
        <v/>
      </c>
      <c r="E5" s="54" t="s">
        <v>67</v>
      </c>
      <c r="F5" s="64"/>
      <c r="G5" s="51"/>
      <c r="H5" s="51"/>
      <c r="I5" s="51"/>
      <c r="J5" s="138"/>
      <c r="K5" s="51"/>
      <c r="L5" s="51"/>
      <c r="M5" s="144"/>
      <c r="N5" s="144"/>
    </row>
    <row r="6" spans="1:14" ht="91.5" customHeight="1" thickBot="1" x14ac:dyDescent="0.25">
      <c r="A6" s="136" t="s">
        <v>68</v>
      </c>
      <c r="B6" s="109" t="s">
        <v>69</v>
      </c>
      <c r="C6" s="109" t="s">
        <v>0</v>
      </c>
      <c r="D6" s="110" t="s">
        <v>1</v>
      </c>
      <c r="E6" s="109" t="s">
        <v>70</v>
      </c>
      <c r="F6" s="109" t="s">
        <v>32</v>
      </c>
      <c r="G6" s="111" t="s">
        <v>18</v>
      </c>
      <c r="H6" s="111" t="s">
        <v>2</v>
      </c>
      <c r="I6" s="111" t="s">
        <v>71</v>
      </c>
      <c r="J6" s="122" t="s">
        <v>72</v>
      </c>
      <c r="K6" s="111" t="s">
        <v>28</v>
      </c>
      <c r="L6" s="111" t="s">
        <v>73</v>
      </c>
      <c r="M6" s="140" t="s">
        <v>74</v>
      </c>
      <c r="N6" s="140" t="s">
        <v>75</v>
      </c>
    </row>
    <row r="7" spans="1:14" ht="13.5" thickBot="1" x14ac:dyDescent="0.25">
      <c r="A7" s="65" t="str">
        <f>IF('§ 45 '!A6&lt;&gt;"",'§ 45 '!A6,"")</f>
        <v/>
      </c>
      <c r="B7" s="66" t="str">
        <f>IF('§ 45 '!B6&lt;&gt;"",'§ 45 '!B6,"")</f>
        <v/>
      </c>
      <c r="C7" s="57" t="str">
        <f>IF('§ 45 '!C6&lt;&gt;"",'§ 45 '!C6,"")</f>
        <v/>
      </c>
      <c r="D7" s="58" t="str">
        <f>IF('§ 45 '!D6&lt;&gt;"",'§ 45 '!D6,"")</f>
        <v/>
      </c>
      <c r="E7" s="61" t="str">
        <f>IF(C7&lt;&gt;"",CONCATENATE($D$3," ",$D$4),"")</f>
        <v/>
      </c>
      <c r="F7" s="58" t="str">
        <f>IF('§ 45 '!F6&lt;&gt;"",'§ 45 '!F6,"")</f>
        <v/>
      </c>
      <c r="G7" s="58" t="str">
        <f>IF('§ 45 '!G6&lt;&gt;"",'§ 45 '!G6,"")</f>
        <v/>
      </c>
      <c r="H7" s="58" t="str">
        <f>IF('§ 45 '!H6&lt;&gt;"",'§ 45 '!H6,"")</f>
        <v/>
      </c>
      <c r="I7" s="59" t="str">
        <f>IF('§ 45 '!I6&lt;&gt;"",'§ 45 '!I6,"")</f>
        <v/>
      </c>
      <c r="J7" s="59" t="str">
        <f>IF('§ 45 '!J6&lt;&gt;"",'§ 45 '!J6,"")</f>
        <v/>
      </c>
      <c r="K7" s="58" t="str">
        <f>IF('§ 45 '!K6&lt;&gt;"",'§ 45 '!K6,"")</f>
        <v/>
      </c>
      <c r="L7" s="58" t="str">
        <f>IF('§ 45 '!L6&lt;&gt;"",'§ 45 '!L6,"")</f>
        <v/>
      </c>
      <c r="M7" s="145" t="str">
        <f>IF('§ 45 '!M6&lt;&gt;"",'§ 45 '!M6,"")</f>
        <v/>
      </c>
      <c r="N7" s="145" t="str">
        <f>IF('§ 45 '!N6&lt;&gt;"",'§ 45 '!N6,"")</f>
        <v/>
      </c>
    </row>
    <row r="8" spans="1:14" ht="13.5" thickBot="1" x14ac:dyDescent="0.25">
      <c r="A8" s="65" t="str">
        <f>IF('§ 45 '!A7&lt;&gt;"",'§ 45 '!A7,"")</f>
        <v/>
      </c>
      <c r="B8" s="66" t="str">
        <f>IF('§ 45 '!B7&lt;&gt;"",'§ 45 '!B7,"")</f>
        <v/>
      </c>
      <c r="C8" s="58" t="str">
        <f>IF('§ 45 '!C7&lt;&gt;"",'§ 45 '!C7,"")</f>
        <v/>
      </c>
      <c r="D8" s="58" t="str">
        <f>IF('§ 45 '!D7&lt;&gt;"",'§ 45 '!D7,"")</f>
        <v/>
      </c>
      <c r="E8" s="61" t="str">
        <f>IF(C8&lt;&gt;"",CONCATENATE($D$3," ",$D$4),"")</f>
        <v/>
      </c>
      <c r="F8" s="58" t="str">
        <f>IF('§ 45 '!F7&lt;&gt;"",'§ 45 '!F7,"")</f>
        <v/>
      </c>
      <c r="G8" s="58" t="str">
        <f>IF('§ 45 '!G7&lt;&gt;"",'§ 45 '!G7,"")</f>
        <v/>
      </c>
      <c r="H8" s="58" t="str">
        <f>IF('§ 45 '!H7&lt;&gt;"",'§ 45 '!H7,"")</f>
        <v/>
      </c>
      <c r="I8" s="59" t="str">
        <f>IF('§ 45 '!I7&lt;&gt;"",'§ 45 '!I7,"")</f>
        <v/>
      </c>
      <c r="J8" s="59" t="str">
        <f>IF('§ 45 '!J7&lt;&gt;"",'§ 45 '!J7,"")</f>
        <v/>
      </c>
      <c r="K8" s="58" t="str">
        <f>IF('§ 45 '!K7&lt;&gt;"",'§ 45 '!K7,"")</f>
        <v/>
      </c>
      <c r="L8" s="58" t="str">
        <f>IF('§ 45 '!L7&lt;&gt;"",'§ 45 '!L7,"")</f>
        <v/>
      </c>
      <c r="M8" s="145" t="str">
        <f>IF('§ 45 '!M7&lt;&gt;"",'§ 45 '!M7,"")</f>
        <v/>
      </c>
      <c r="N8" s="145" t="str">
        <f>IF('§ 45 '!N7&lt;&gt;"",'§ 45 '!N7,"")</f>
        <v/>
      </c>
    </row>
    <row r="9" spans="1:14" ht="13.5" thickBot="1" x14ac:dyDescent="0.25">
      <c r="A9" s="65" t="str">
        <f>IF('§ 45 '!A8&lt;&gt;"",'§ 45 '!A8,"")</f>
        <v/>
      </c>
      <c r="B9" s="66" t="str">
        <f>IF('§ 45 '!B8&lt;&gt;"",'§ 45 '!B8,"")</f>
        <v/>
      </c>
      <c r="C9" s="58" t="str">
        <f>IF('§ 45 '!C8&lt;&gt;"",'§ 45 '!C8,"")</f>
        <v/>
      </c>
      <c r="D9" s="58" t="str">
        <f>IF('§ 45 '!D8&lt;&gt;"",'§ 45 '!D8,"")</f>
        <v/>
      </c>
      <c r="E9" s="61" t="str">
        <f t="shared" ref="E9:E34" si="0">IF(C9&lt;&gt;"",CONCATENATE($D$3," ",$D$4),"")</f>
        <v/>
      </c>
      <c r="F9" s="58" t="str">
        <f>IF('§ 45 '!F8&lt;&gt;"",'§ 45 '!F8,"")</f>
        <v/>
      </c>
      <c r="G9" s="58" t="str">
        <f>IF('§ 45 '!G8&lt;&gt;"",'§ 45 '!G8,"")</f>
        <v/>
      </c>
      <c r="H9" s="58" t="str">
        <f>IF('§ 45 '!H8&lt;&gt;"",'§ 45 '!H8,"")</f>
        <v/>
      </c>
      <c r="I9" s="59" t="str">
        <f>IF('§ 45 '!I8&lt;&gt;"",'§ 45 '!I8,"")</f>
        <v/>
      </c>
      <c r="J9" s="59" t="str">
        <f>IF('§ 45 '!J8&lt;&gt;"",'§ 45 '!J8,"")</f>
        <v/>
      </c>
      <c r="K9" s="58" t="str">
        <f>IF('§ 45 '!K8&lt;&gt;"",'§ 45 '!K8,"")</f>
        <v/>
      </c>
      <c r="L9" s="58" t="str">
        <f>IF('§ 45 '!L8&lt;&gt;"",'§ 45 '!L8,"")</f>
        <v/>
      </c>
      <c r="M9" s="145" t="str">
        <f>IF('§ 45 '!M8&lt;&gt;"",'§ 45 '!M8,"")</f>
        <v/>
      </c>
      <c r="N9" s="145" t="str">
        <f>IF('§ 45 '!N8&lt;&gt;"",'§ 45 '!N8,"")</f>
        <v/>
      </c>
    </row>
    <row r="10" spans="1:14" ht="13.5" thickBot="1" x14ac:dyDescent="0.25">
      <c r="A10" s="65" t="str">
        <f>IF('§ 45 '!A9&lt;&gt;"",'§ 45 '!A9,"")</f>
        <v/>
      </c>
      <c r="B10" s="66" t="str">
        <f>IF('§ 45 '!B9&lt;&gt;"",'§ 45 '!B9,"")</f>
        <v/>
      </c>
      <c r="C10" s="58" t="str">
        <f>IF('§ 45 '!C9&lt;&gt;"",'§ 45 '!C9,"")</f>
        <v/>
      </c>
      <c r="D10" s="58" t="str">
        <f>IF('§ 45 '!D9&lt;&gt;"",'§ 45 '!D9,"")</f>
        <v/>
      </c>
      <c r="E10" s="61" t="str">
        <f t="shared" si="0"/>
        <v/>
      </c>
      <c r="F10" s="58" t="str">
        <f>IF('§ 45 '!F9&lt;&gt;"",'§ 45 '!F9,"")</f>
        <v/>
      </c>
      <c r="G10" s="58" t="str">
        <f>IF('§ 45 '!G9&lt;&gt;"",'§ 45 '!G9,"")</f>
        <v/>
      </c>
      <c r="H10" s="58" t="str">
        <f>IF('§ 45 '!H9&lt;&gt;"",'§ 45 '!H9,"")</f>
        <v/>
      </c>
      <c r="I10" s="59" t="str">
        <f>IF('§ 45 '!I9&lt;&gt;"",'§ 45 '!I9,"")</f>
        <v/>
      </c>
      <c r="J10" s="59" t="str">
        <f>IF('§ 45 '!J9&lt;&gt;"",'§ 45 '!J9,"")</f>
        <v/>
      </c>
      <c r="K10" s="58" t="str">
        <f>IF('§ 45 '!K9&lt;&gt;"",'§ 45 '!K9,"")</f>
        <v/>
      </c>
      <c r="L10" s="58" t="str">
        <f>IF('§ 45 '!L9&lt;&gt;"",'§ 45 '!L9,"")</f>
        <v/>
      </c>
      <c r="M10" s="145" t="str">
        <f>IF('§ 45 '!M9&lt;&gt;"",'§ 45 '!M9,"")</f>
        <v/>
      </c>
      <c r="N10" s="145" t="str">
        <f>IF('§ 45 '!N9&lt;&gt;"",'§ 45 '!N9,"")</f>
        <v/>
      </c>
    </row>
    <row r="11" spans="1:14" ht="13.5" thickBot="1" x14ac:dyDescent="0.25">
      <c r="A11" s="65" t="str">
        <f>IF('§ 45 '!A10&lt;&gt;"",'§ 45 '!A10,"")</f>
        <v/>
      </c>
      <c r="B11" s="66" t="str">
        <f>IF('§ 45 '!B10&lt;&gt;"",'§ 45 '!B10,"")</f>
        <v/>
      </c>
      <c r="C11" s="58" t="str">
        <f>IF('§ 45 '!C10&lt;&gt;"",'§ 45 '!C10,"")</f>
        <v/>
      </c>
      <c r="D11" s="58" t="str">
        <f>IF('§ 45 '!D10&lt;&gt;"",'§ 45 '!D10,"")</f>
        <v/>
      </c>
      <c r="E11" s="61" t="str">
        <f t="shared" si="0"/>
        <v/>
      </c>
      <c r="F11" s="58" t="str">
        <f>IF('§ 45 '!F10&lt;&gt;"",'§ 45 '!F10,"")</f>
        <v/>
      </c>
      <c r="G11" s="58" t="str">
        <f>IF('§ 45 '!G10&lt;&gt;"",'§ 45 '!G10,"")</f>
        <v/>
      </c>
      <c r="H11" s="58" t="str">
        <f>IF('§ 45 '!H10&lt;&gt;"",'§ 45 '!H10,"")</f>
        <v/>
      </c>
      <c r="I11" s="59" t="str">
        <f>IF('§ 45 '!I10&lt;&gt;"",'§ 45 '!I10,"")</f>
        <v/>
      </c>
      <c r="J11" s="59" t="str">
        <f>IF('§ 45 '!J10&lt;&gt;"",'§ 45 '!J10,"")</f>
        <v/>
      </c>
      <c r="K11" s="58" t="str">
        <f>IF('§ 45 '!K10&lt;&gt;"",'§ 45 '!K10,"")</f>
        <v/>
      </c>
      <c r="L11" s="58" t="str">
        <f>IF('§ 45 '!L10&lt;&gt;"",'§ 45 '!L10,"")</f>
        <v/>
      </c>
      <c r="M11" s="145" t="str">
        <f>IF('§ 45 '!M10&lt;&gt;"",'§ 45 '!M10,"")</f>
        <v/>
      </c>
      <c r="N11" s="145" t="str">
        <f>IF('§ 45 '!N10&lt;&gt;"",'§ 45 '!N10,"")</f>
        <v/>
      </c>
    </row>
    <row r="12" spans="1:14" ht="13.5" thickBot="1" x14ac:dyDescent="0.25">
      <c r="A12" s="65" t="str">
        <f>IF('§ 45 '!A11&lt;&gt;"",'§ 45 '!A11,"")</f>
        <v/>
      </c>
      <c r="B12" s="66" t="str">
        <f>IF('§ 45 '!B11&lt;&gt;"",'§ 45 '!B11,"")</f>
        <v/>
      </c>
      <c r="C12" s="58" t="str">
        <f>IF('§ 45 '!C11&lt;&gt;"",'§ 45 '!C11,"")</f>
        <v/>
      </c>
      <c r="D12" s="58" t="str">
        <f>IF('§ 45 '!D11&lt;&gt;"",'§ 45 '!D11,"")</f>
        <v/>
      </c>
      <c r="E12" s="61" t="str">
        <f t="shared" si="0"/>
        <v/>
      </c>
      <c r="F12" s="58" t="str">
        <f>IF('§ 45 '!F11&lt;&gt;"",'§ 45 '!F11,"")</f>
        <v/>
      </c>
      <c r="G12" s="58" t="str">
        <f>IF('§ 45 '!G11&lt;&gt;"",'§ 45 '!G11,"")</f>
        <v/>
      </c>
      <c r="H12" s="58" t="str">
        <f>IF('§ 45 '!H11&lt;&gt;"",'§ 45 '!H11,"")</f>
        <v/>
      </c>
      <c r="I12" s="59" t="str">
        <f>IF('§ 45 '!I11&lt;&gt;"",'§ 45 '!I11,"")</f>
        <v/>
      </c>
      <c r="J12" s="59" t="str">
        <f>IF('§ 45 '!J11&lt;&gt;"",'§ 45 '!J11,"")</f>
        <v/>
      </c>
      <c r="K12" s="58" t="str">
        <f>IF('§ 45 '!K11&lt;&gt;"",'§ 45 '!K11,"")</f>
        <v/>
      </c>
      <c r="L12" s="58" t="str">
        <f>IF('§ 45 '!L11&lt;&gt;"",'§ 45 '!L11,"")</f>
        <v/>
      </c>
      <c r="M12" s="145" t="str">
        <f>IF('§ 45 '!M11&lt;&gt;"",'§ 45 '!M11,"")</f>
        <v/>
      </c>
      <c r="N12" s="145" t="str">
        <f>IF('§ 45 '!N11&lt;&gt;"",'§ 45 '!N11,"")</f>
        <v/>
      </c>
    </row>
    <row r="13" spans="1:14" ht="13.5" thickBot="1" x14ac:dyDescent="0.25">
      <c r="A13" s="65" t="str">
        <f>IF('§ 45 '!A12&lt;&gt;"",'§ 45 '!A12,"")</f>
        <v/>
      </c>
      <c r="B13" s="66" t="str">
        <f>IF('§ 45 '!B12&lt;&gt;"",'§ 45 '!B12,"")</f>
        <v/>
      </c>
      <c r="C13" s="58" t="str">
        <f>IF('§ 45 '!C12&lt;&gt;"",'§ 45 '!C12,"")</f>
        <v/>
      </c>
      <c r="D13" s="58" t="str">
        <f>IF('§ 45 '!D12&lt;&gt;"",'§ 45 '!D12,"")</f>
        <v/>
      </c>
      <c r="E13" s="61" t="str">
        <f t="shared" si="0"/>
        <v/>
      </c>
      <c r="F13" s="58" t="str">
        <f>IF('§ 45 '!F12&lt;&gt;"",'§ 45 '!F12,"")</f>
        <v/>
      </c>
      <c r="G13" s="58" t="str">
        <f>IF('§ 45 '!G12&lt;&gt;"",'§ 45 '!G12,"")</f>
        <v/>
      </c>
      <c r="H13" s="58" t="str">
        <f>IF('§ 45 '!H12&lt;&gt;"",'§ 45 '!H12,"")</f>
        <v/>
      </c>
      <c r="I13" s="59" t="str">
        <f>IF('§ 45 '!I12&lt;&gt;"",'§ 45 '!I12,"")</f>
        <v/>
      </c>
      <c r="J13" s="59" t="str">
        <f>IF('§ 45 '!J12&lt;&gt;"",'§ 45 '!J12,"")</f>
        <v/>
      </c>
      <c r="K13" s="58" t="str">
        <f>IF('§ 45 '!K12&lt;&gt;"",'§ 45 '!K12,"")</f>
        <v/>
      </c>
      <c r="L13" s="58" t="str">
        <f>IF('§ 45 '!L12&lt;&gt;"",'§ 45 '!L12,"")</f>
        <v/>
      </c>
      <c r="M13" s="145" t="str">
        <f>IF('§ 45 '!M12&lt;&gt;"",'§ 45 '!M12,"")</f>
        <v/>
      </c>
      <c r="N13" s="145" t="str">
        <f>IF('§ 45 '!N12&lt;&gt;"",'§ 45 '!N12,"")</f>
        <v/>
      </c>
    </row>
    <row r="14" spans="1:14" ht="13.5" thickBot="1" x14ac:dyDescent="0.25">
      <c r="A14" s="65" t="str">
        <f>IF('§ 45 '!A13&lt;&gt;"",'§ 45 '!A13,"")</f>
        <v/>
      </c>
      <c r="B14" s="66" t="str">
        <f>IF('§ 45 '!B13&lt;&gt;"",'§ 45 '!B13,"")</f>
        <v/>
      </c>
      <c r="C14" s="58" t="str">
        <f>IF('§ 45 '!C13&lt;&gt;"",'§ 45 '!C13,"")</f>
        <v/>
      </c>
      <c r="D14" s="58" t="str">
        <f>IF('§ 45 '!D13&lt;&gt;"",'§ 45 '!D13,"")</f>
        <v/>
      </c>
      <c r="E14" s="61" t="str">
        <f t="shared" si="0"/>
        <v/>
      </c>
      <c r="F14" s="58" t="str">
        <f>IF('§ 45 '!F13&lt;&gt;"",'§ 45 '!F13,"")</f>
        <v/>
      </c>
      <c r="G14" s="58" t="str">
        <f>IF('§ 45 '!G13&lt;&gt;"",'§ 45 '!G13,"")</f>
        <v/>
      </c>
      <c r="H14" s="58" t="str">
        <f>IF('§ 45 '!H13&lt;&gt;"",'§ 45 '!H13,"")</f>
        <v/>
      </c>
      <c r="I14" s="59" t="str">
        <f>IF('§ 45 '!I13&lt;&gt;"",'§ 45 '!I13,"")</f>
        <v/>
      </c>
      <c r="J14" s="59" t="str">
        <f>IF('§ 45 '!J13&lt;&gt;"",'§ 45 '!J13,"")</f>
        <v/>
      </c>
      <c r="K14" s="58" t="str">
        <f>IF('§ 45 '!K13&lt;&gt;"",'§ 45 '!K13,"")</f>
        <v/>
      </c>
      <c r="L14" s="58" t="str">
        <f>IF('§ 45 '!L13&lt;&gt;"",'§ 45 '!L13,"")</f>
        <v/>
      </c>
      <c r="M14" s="145" t="str">
        <f>IF('§ 45 '!M13&lt;&gt;"",'§ 45 '!M13,"")</f>
        <v/>
      </c>
      <c r="N14" s="145" t="str">
        <f>IF('§ 45 '!N13&lt;&gt;"",'§ 45 '!N13,"")</f>
        <v/>
      </c>
    </row>
    <row r="15" spans="1:14" ht="13.5" thickBot="1" x14ac:dyDescent="0.25">
      <c r="A15" s="65" t="str">
        <f>IF('§ 45 '!A14&lt;&gt;"",'§ 45 '!A14,"")</f>
        <v/>
      </c>
      <c r="B15" s="66" t="str">
        <f>IF('§ 45 '!B14&lt;&gt;"",'§ 45 '!B14,"")</f>
        <v/>
      </c>
      <c r="C15" s="58" t="str">
        <f>IF('§ 45 '!C14&lt;&gt;"",'§ 45 '!C14,"")</f>
        <v/>
      </c>
      <c r="D15" s="58" t="str">
        <f>IF('§ 45 '!D14&lt;&gt;"",'§ 45 '!D14,"")</f>
        <v/>
      </c>
      <c r="E15" s="61" t="str">
        <f t="shared" si="0"/>
        <v/>
      </c>
      <c r="F15" s="58" t="str">
        <f>IF('§ 45 '!F14&lt;&gt;"",'§ 45 '!F14,"")</f>
        <v/>
      </c>
      <c r="G15" s="58" t="str">
        <f>IF('§ 45 '!G14&lt;&gt;"",'§ 45 '!G14,"")</f>
        <v/>
      </c>
      <c r="H15" s="58" t="str">
        <f>IF('§ 45 '!H14&lt;&gt;"",'§ 45 '!H14,"")</f>
        <v/>
      </c>
      <c r="I15" s="59" t="str">
        <f>IF('§ 45 '!I14&lt;&gt;"",'§ 45 '!I14,"")</f>
        <v/>
      </c>
      <c r="J15" s="59" t="str">
        <f>IF('§ 45 '!J14&lt;&gt;"",'§ 45 '!J14,"")</f>
        <v/>
      </c>
      <c r="K15" s="58" t="str">
        <f>IF('§ 45 '!K14&lt;&gt;"",'§ 45 '!K14,"")</f>
        <v/>
      </c>
      <c r="L15" s="58" t="str">
        <f>IF('§ 45 '!L14&lt;&gt;"",'§ 45 '!L14,"")</f>
        <v/>
      </c>
      <c r="M15" s="145" t="str">
        <f>IF('§ 45 '!M14&lt;&gt;"",'§ 45 '!M14,"")</f>
        <v/>
      </c>
      <c r="N15" s="145" t="str">
        <f>IF('§ 45 '!N14&lt;&gt;"",'§ 45 '!N14,"")</f>
        <v/>
      </c>
    </row>
    <row r="16" spans="1:14" ht="13.5" thickBot="1" x14ac:dyDescent="0.25">
      <c r="A16" s="65" t="str">
        <f>IF('§ 45 '!A15&lt;&gt;"",'§ 45 '!A15,"")</f>
        <v/>
      </c>
      <c r="B16" s="66" t="str">
        <f>IF('§ 45 '!B15&lt;&gt;"",'§ 45 '!B15,"")</f>
        <v/>
      </c>
      <c r="C16" s="58" t="str">
        <f>IF('§ 45 '!C15&lt;&gt;"",'§ 45 '!C15,"")</f>
        <v/>
      </c>
      <c r="D16" s="58" t="str">
        <f>IF('§ 45 '!D15&lt;&gt;"",'§ 45 '!D15,"")</f>
        <v/>
      </c>
      <c r="E16" s="61" t="str">
        <f t="shared" si="0"/>
        <v/>
      </c>
      <c r="F16" s="58" t="str">
        <f>IF('§ 45 '!F15&lt;&gt;"",'§ 45 '!F15,"")</f>
        <v/>
      </c>
      <c r="G16" s="58" t="str">
        <f>IF('§ 45 '!G15&lt;&gt;"",'§ 45 '!G15,"")</f>
        <v/>
      </c>
      <c r="H16" s="58" t="str">
        <f>IF('§ 45 '!H15&lt;&gt;"",'§ 45 '!H15,"")</f>
        <v/>
      </c>
      <c r="I16" s="59" t="str">
        <f>IF('§ 45 '!I15&lt;&gt;"",'§ 45 '!I15,"")</f>
        <v/>
      </c>
      <c r="J16" s="59" t="str">
        <f>IF('§ 45 '!J15&lt;&gt;"",'§ 45 '!J15,"")</f>
        <v/>
      </c>
      <c r="K16" s="58" t="str">
        <f>IF('§ 45 '!K15&lt;&gt;"",'§ 45 '!K15,"")</f>
        <v/>
      </c>
      <c r="L16" s="58" t="str">
        <f>IF('§ 45 '!L15&lt;&gt;"",'§ 45 '!L15,"")</f>
        <v/>
      </c>
      <c r="M16" s="145" t="str">
        <f>IF('§ 45 '!M15&lt;&gt;"",'§ 45 '!M15,"")</f>
        <v/>
      </c>
      <c r="N16" s="145" t="str">
        <f>IF('§ 45 '!N15&lt;&gt;"",'§ 45 '!N15,"")</f>
        <v/>
      </c>
    </row>
    <row r="17" spans="1:14" ht="13.5" thickBot="1" x14ac:dyDescent="0.25">
      <c r="A17" s="65" t="str">
        <f>IF('§ 45 '!A16&lt;&gt;"",'§ 45 '!A16,"")</f>
        <v/>
      </c>
      <c r="B17" s="66" t="str">
        <f>IF('§ 45 '!B16&lt;&gt;"",'§ 45 '!B16,"")</f>
        <v/>
      </c>
      <c r="C17" s="58" t="str">
        <f>IF('§ 45 '!C16&lt;&gt;"",'§ 45 '!C16,"")</f>
        <v/>
      </c>
      <c r="D17" s="58" t="str">
        <f>IF('§ 45 '!D16&lt;&gt;"",'§ 45 '!D16,"")</f>
        <v/>
      </c>
      <c r="E17" s="61" t="str">
        <f t="shared" si="0"/>
        <v/>
      </c>
      <c r="F17" s="58" t="str">
        <f>IF('§ 45 '!F16&lt;&gt;"",'§ 45 '!F16,"")</f>
        <v/>
      </c>
      <c r="G17" s="58" t="str">
        <f>IF('§ 45 '!G16&lt;&gt;"",'§ 45 '!G16,"")</f>
        <v/>
      </c>
      <c r="H17" s="58" t="str">
        <f>IF('§ 45 '!H16&lt;&gt;"",'§ 45 '!H16,"")</f>
        <v/>
      </c>
      <c r="I17" s="59" t="str">
        <f>IF('§ 45 '!I16&lt;&gt;"",'§ 45 '!I16,"")</f>
        <v/>
      </c>
      <c r="J17" s="59" t="str">
        <f>IF('§ 45 '!J16&lt;&gt;"",'§ 45 '!J16,"")</f>
        <v/>
      </c>
      <c r="K17" s="58" t="str">
        <f>IF('§ 45 '!K16&lt;&gt;"",'§ 45 '!K16,"")</f>
        <v/>
      </c>
      <c r="L17" s="58" t="str">
        <f>IF('§ 45 '!L16&lt;&gt;"",'§ 45 '!L16,"")</f>
        <v/>
      </c>
      <c r="M17" s="145" t="str">
        <f>IF('§ 45 '!M16&lt;&gt;"",'§ 45 '!M16,"")</f>
        <v/>
      </c>
      <c r="N17" s="145" t="str">
        <f>IF('§ 45 '!N16&lt;&gt;"",'§ 45 '!N16,"")</f>
        <v/>
      </c>
    </row>
    <row r="18" spans="1:14" ht="13.5" thickBot="1" x14ac:dyDescent="0.25">
      <c r="A18" s="65" t="str">
        <f>IF('§ 45 '!A17&lt;&gt;"",'§ 45 '!A17,"")</f>
        <v/>
      </c>
      <c r="B18" s="66" t="str">
        <f>IF('§ 45 '!B17&lt;&gt;"",'§ 45 '!B17,"")</f>
        <v/>
      </c>
      <c r="C18" s="58" t="str">
        <f>IF('§ 45 '!C17&lt;&gt;"",'§ 45 '!C17,"")</f>
        <v/>
      </c>
      <c r="D18" s="58" t="str">
        <f>IF('§ 45 '!D17&lt;&gt;"",'§ 45 '!D17,"")</f>
        <v/>
      </c>
      <c r="E18" s="61" t="str">
        <f t="shared" si="0"/>
        <v/>
      </c>
      <c r="F18" s="58" t="str">
        <f>IF('§ 45 '!F17&lt;&gt;"",'§ 45 '!F17,"")</f>
        <v/>
      </c>
      <c r="G18" s="58" t="str">
        <f>IF('§ 45 '!G17&lt;&gt;"",'§ 45 '!G17,"")</f>
        <v/>
      </c>
      <c r="H18" s="58" t="str">
        <f>IF('§ 45 '!H17&lt;&gt;"",'§ 45 '!H17,"")</f>
        <v/>
      </c>
      <c r="I18" s="59" t="str">
        <f>IF('§ 45 '!I17&lt;&gt;"",'§ 45 '!I17,"")</f>
        <v/>
      </c>
      <c r="J18" s="59" t="str">
        <f>IF('§ 45 '!J17&lt;&gt;"",'§ 45 '!J17,"")</f>
        <v/>
      </c>
      <c r="K18" s="58" t="str">
        <f>IF('§ 45 '!K17&lt;&gt;"",'§ 45 '!K17,"")</f>
        <v/>
      </c>
      <c r="L18" s="58" t="str">
        <f>IF('§ 45 '!L17&lt;&gt;"",'§ 45 '!L17,"")</f>
        <v/>
      </c>
      <c r="M18" s="145" t="str">
        <f>IF('§ 45 '!M17&lt;&gt;"",'§ 45 '!M17,"")</f>
        <v/>
      </c>
      <c r="N18" s="145" t="str">
        <f>IF('§ 45 '!N17&lt;&gt;"",'§ 45 '!N17,"")</f>
        <v/>
      </c>
    </row>
    <row r="19" spans="1:14" ht="13.5" thickBot="1" x14ac:dyDescent="0.25">
      <c r="A19" s="65" t="str">
        <f>IF('§ 45 '!A18&lt;&gt;"",'§ 45 '!A18,"")</f>
        <v/>
      </c>
      <c r="B19" s="66" t="str">
        <f>IF('§ 45 '!B18&lt;&gt;"",'§ 45 '!B18,"")</f>
        <v/>
      </c>
      <c r="C19" s="58" t="str">
        <f>IF('§ 45 '!C18&lt;&gt;"",'§ 45 '!C18,"")</f>
        <v/>
      </c>
      <c r="D19" s="58" t="str">
        <f>IF('§ 45 '!D18&lt;&gt;"",'§ 45 '!D18,"")</f>
        <v/>
      </c>
      <c r="E19" s="61" t="str">
        <f t="shared" si="0"/>
        <v/>
      </c>
      <c r="F19" s="58" t="str">
        <f>IF('§ 45 '!F18&lt;&gt;"",'§ 45 '!F18,"")</f>
        <v/>
      </c>
      <c r="G19" s="58" t="str">
        <f>IF('§ 45 '!G18&lt;&gt;"",'§ 45 '!G18,"")</f>
        <v/>
      </c>
      <c r="H19" s="58" t="str">
        <f>IF('§ 45 '!H18&lt;&gt;"",'§ 45 '!H18,"")</f>
        <v/>
      </c>
      <c r="I19" s="59" t="str">
        <f>IF('§ 45 '!I18&lt;&gt;"",'§ 45 '!I18,"")</f>
        <v/>
      </c>
      <c r="J19" s="59" t="str">
        <f>IF('§ 45 '!J18&lt;&gt;"",'§ 45 '!J18,"")</f>
        <v/>
      </c>
      <c r="K19" s="58" t="str">
        <f>IF('§ 45 '!K18&lt;&gt;"",'§ 45 '!K18,"")</f>
        <v/>
      </c>
      <c r="L19" s="58" t="str">
        <f>IF('§ 45 '!L18&lt;&gt;"",'§ 45 '!L18,"")</f>
        <v/>
      </c>
      <c r="M19" s="145" t="str">
        <f>IF('§ 45 '!M18&lt;&gt;"",'§ 45 '!M18,"")</f>
        <v/>
      </c>
      <c r="N19" s="145" t="str">
        <f>IF('§ 45 '!N18&lt;&gt;"",'§ 45 '!N18,"")</f>
        <v/>
      </c>
    </row>
    <row r="20" spans="1:14" ht="13.5" thickBot="1" x14ac:dyDescent="0.25">
      <c r="A20" s="65" t="str">
        <f>IF('§ 45 '!A19&lt;&gt;"",'§ 45 '!A19,"")</f>
        <v/>
      </c>
      <c r="B20" s="66" t="str">
        <f>IF('§ 45 '!B19&lt;&gt;"",'§ 45 '!B19,"")</f>
        <v/>
      </c>
      <c r="C20" s="58" t="str">
        <f>IF('§ 45 '!C19&lt;&gt;"",'§ 45 '!C19,"")</f>
        <v/>
      </c>
      <c r="D20" s="58" t="str">
        <f>IF('§ 45 '!D19&lt;&gt;"",'§ 45 '!D19,"")</f>
        <v/>
      </c>
      <c r="E20" s="61" t="str">
        <f t="shared" si="0"/>
        <v/>
      </c>
      <c r="F20" s="58" t="str">
        <f>IF('§ 45 '!F19&lt;&gt;"",'§ 45 '!F19,"")</f>
        <v/>
      </c>
      <c r="G20" s="58" t="str">
        <f>IF('§ 45 '!G19&lt;&gt;"",'§ 45 '!G19,"")</f>
        <v/>
      </c>
      <c r="H20" s="58" t="str">
        <f>IF('§ 45 '!H19&lt;&gt;"",'§ 45 '!H19,"")</f>
        <v/>
      </c>
      <c r="I20" s="59" t="str">
        <f>IF('§ 45 '!I19&lt;&gt;"",'§ 45 '!I19,"")</f>
        <v/>
      </c>
      <c r="J20" s="59" t="str">
        <f>IF('§ 45 '!J19&lt;&gt;"",'§ 45 '!J19,"")</f>
        <v/>
      </c>
      <c r="K20" s="58" t="str">
        <f>IF('§ 45 '!K19&lt;&gt;"",'§ 45 '!K19,"")</f>
        <v/>
      </c>
      <c r="L20" s="58" t="str">
        <f>IF('§ 45 '!L19&lt;&gt;"",'§ 45 '!L19,"")</f>
        <v/>
      </c>
      <c r="M20" s="145" t="str">
        <f>IF('§ 45 '!M19&lt;&gt;"",'§ 45 '!M19,"")</f>
        <v/>
      </c>
      <c r="N20" s="145" t="str">
        <f>IF('§ 45 '!N19&lt;&gt;"",'§ 45 '!N19,"")</f>
        <v/>
      </c>
    </row>
    <row r="21" spans="1:14" ht="13.5" thickBot="1" x14ac:dyDescent="0.25">
      <c r="A21" s="65" t="str">
        <f>IF('§ 45 '!A20&lt;&gt;"",'§ 45 '!A20,"")</f>
        <v/>
      </c>
      <c r="B21" s="66" t="str">
        <f>IF('§ 45 '!B20&lt;&gt;"",'§ 45 '!B20,"")</f>
        <v/>
      </c>
      <c r="C21" s="58" t="str">
        <f>IF('§ 45 '!C20&lt;&gt;"",'§ 45 '!C20,"")</f>
        <v/>
      </c>
      <c r="D21" s="58" t="str">
        <f>IF('§ 45 '!D20&lt;&gt;"",'§ 45 '!D20,"")</f>
        <v/>
      </c>
      <c r="E21" s="61" t="str">
        <f t="shared" si="0"/>
        <v/>
      </c>
      <c r="F21" s="58" t="str">
        <f>IF('§ 45 '!F20&lt;&gt;"",'§ 45 '!F20,"")</f>
        <v/>
      </c>
      <c r="G21" s="58" t="str">
        <f>IF('§ 45 '!G20&lt;&gt;"",'§ 45 '!G20,"")</f>
        <v/>
      </c>
      <c r="H21" s="58" t="str">
        <f>IF('§ 45 '!H20&lt;&gt;"",'§ 45 '!H20,"")</f>
        <v/>
      </c>
      <c r="I21" s="59" t="str">
        <f>IF('§ 45 '!I20&lt;&gt;"",'§ 45 '!I20,"")</f>
        <v/>
      </c>
      <c r="J21" s="59" t="str">
        <f>IF('§ 45 '!J20&lt;&gt;"",'§ 45 '!J20,"")</f>
        <v/>
      </c>
      <c r="K21" s="58" t="str">
        <f>IF('§ 45 '!K20&lt;&gt;"",'§ 45 '!K20,"")</f>
        <v/>
      </c>
      <c r="L21" s="58" t="str">
        <f>IF('§ 45 '!L20&lt;&gt;"",'§ 45 '!L20,"")</f>
        <v/>
      </c>
      <c r="M21" s="145" t="str">
        <f>IF('§ 45 '!M20&lt;&gt;"",'§ 45 '!M20,"")</f>
        <v/>
      </c>
      <c r="N21" s="145" t="str">
        <f>IF('§ 45 '!N20&lt;&gt;"",'§ 45 '!N20,"")</f>
        <v/>
      </c>
    </row>
    <row r="22" spans="1:14" ht="13.5" thickBot="1" x14ac:dyDescent="0.25">
      <c r="A22" s="65" t="str">
        <f>IF('§ 45 '!A21&lt;&gt;"",'§ 45 '!A21,"")</f>
        <v/>
      </c>
      <c r="B22" s="66" t="str">
        <f>IF('§ 45 '!B21&lt;&gt;"",'§ 45 '!B21,"")</f>
        <v/>
      </c>
      <c r="C22" s="58" t="str">
        <f>IF('§ 45 '!C21&lt;&gt;"",'§ 45 '!C21,"")</f>
        <v/>
      </c>
      <c r="D22" s="58" t="str">
        <f>IF('§ 45 '!D21&lt;&gt;"",'§ 45 '!D21,"")</f>
        <v/>
      </c>
      <c r="E22" s="61" t="str">
        <f t="shared" si="0"/>
        <v/>
      </c>
      <c r="F22" s="58" t="str">
        <f>IF('§ 45 '!F21&lt;&gt;"",'§ 45 '!F21,"")</f>
        <v/>
      </c>
      <c r="G22" s="58" t="str">
        <f>IF('§ 45 '!G21&lt;&gt;"",'§ 45 '!G21,"")</f>
        <v/>
      </c>
      <c r="H22" s="58" t="str">
        <f>IF('§ 45 '!H21&lt;&gt;"",'§ 45 '!H21,"")</f>
        <v/>
      </c>
      <c r="I22" s="59" t="str">
        <f>IF('§ 45 '!I21&lt;&gt;"",'§ 45 '!I21,"")</f>
        <v/>
      </c>
      <c r="J22" s="59" t="str">
        <f>IF('§ 45 '!J21&lt;&gt;"",'§ 45 '!J21,"")</f>
        <v/>
      </c>
      <c r="K22" s="58" t="str">
        <f>IF('§ 45 '!K21&lt;&gt;"",'§ 45 '!K21,"")</f>
        <v/>
      </c>
      <c r="L22" s="58" t="str">
        <f>IF('§ 45 '!L21&lt;&gt;"",'§ 45 '!L21,"")</f>
        <v/>
      </c>
      <c r="M22" s="145" t="str">
        <f>IF('§ 45 '!M21&lt;&gt;"",'§ 45 '!M21,"")</f>
        <v/>
      </c>
      <c r="N22" s="145" t="str">
        <f>IF('§ 45 '!N21&lt;&gt;"",'§ 45 '!N21,"")</f>
        <v/>
      </c>
    </row>
    <row r="23" spans="1:14" ht="13.5" thickBot="1" x14ac:dyDescent="0.25">
      <c r="A23" s="65" t="str">
        <f>IF('§ 45 '!A22&lt;&gt;"",'§ 45 '!A22,"")</f>
        <v/>
      </c>
      <c r="B23" s="66" t="str">
        <f>IF('§ 45 '!B22&lt;&gt;"",'§ 45 '!B22,"")</f>
        <v/>
      </c>
      <c r="C23" s="58" t="str">
        <f>IF('§ 45 '!C22&lt;&gt;"",'§ 45 '!C22,"")</f>
        <v/>
      </c>
      <c r="D23" s="58" t="str">
        <f>IF('§ 45 '!D22&lt;&gt;"",'§ 45 '!D22,"")</f>
        <v/>
      </c>
      <c r="E23" s="61" t="str">
        <f t="shared" si="0"/>
        <v/>
      </c>
      <c r="F23" s="58" t="str">
        <f>IF('§ 45 '!F22&lt;&gt;"",'§ 45 '!F22,"")</f>
        <v/>
      </c>
      <c r="G23" s="58" t="str">
        <f>IF('§ 45 '!G22&lt;&gt;"",'§ 45 '!G22,"")</f>
        <v/>
      </c>
      <c r="H23" s="58" t="str">
        <f>IF('§ 45 '!H22&lt;&gt;"",'§ 45 '!H22,"")</f>
        <v/>
      </c>
      <c r="I23" s="59" t="str">
        <f>IF('§ 45 '!I22&lt;&gt;"",'§ 45 '!I22,"")</f>
        <v/>
      </c>
      <c r="J23" s="59" t="str">
        <f>IF('§ 45 '!J22&lt;&gt;"",'§ 45 '!J22,"")</f>
        <v/>
      </c>
      <c r="K23" s="58" t="str">
        <f>IF('§ 45 '!K22&lt;&gt;"",'§ 45 '!K22,"")</f>
        <v/>
      </c>
      <c r="L23" s="58" t="str">
        <f>IF('§ 45 '!L22&lt;&gt;"",'§ 45 '!L22,"")</f>
        <v/>
      </c>
      <c r="M23" s="145" t="str">
        <f>IF('§ 45 '!M22&lt;&gt;"",'§ 45 '!M22,"")</f>
        <v/>
      </c>
      <c r="N23" s="145" t="str">
        <f>IF('§ 45 '!N22&lt;&gt;"",'§ 45 '!N22,"")</f>
        <v/>
      </c>
    </row>
    <row r="24" spans="1:14" ht="13.5" thickBot="1" x14ac:dyDescent="0.25">
      <c r="A24" s="65" t="str">
        <f>IF('§ 45 '!A23&lt;&gt;"",'§ 45 '!A23,"")</f>
        <v/>
      </c>
      <c r="B24" s="66" t="str">
        <f>IF('§ 45 '!B23&lt;&gt;"",'§ 45 '!B23,"")</f>
        <v/>
      </c>
      <c r="C24" s="58" t="str">
        <f>IF('§ 45 '!C23&lt;&gt;"",'§ 45 '!C23,"")</f>
        <v/>
      </c>
      <c r="D24" s="58" t="str">
        <f>IF('§ 45 '!D23&lt;&gt;"",'§ 45 '!D23,"")</f>
        <v/>
      </c>
      <c r="E24" s="61" t="str">
        <f t="shared" si="0"/>
        <v/>
      </c>
      <c r="F24" s="58" t="str">
        <f>IF('§ 45 '!F23&lt;&gt;"",'§ 45 '!F23,"")</f>
        <v/>
      </c>
      <c r="G24" s="58" t="str">
        <f>IF('§ 45 '!G23&lt;&gt;"",'§ 45 '!G23,"")</f>
        <v/>
      </c>
      <c r="H24" s="58" t="str">
        <f>IF('§ 45 '!H23&lt;&gt;"",'§ 45 '!H23,"")</f>
        <v/>
      </c>
      <c r="I24" s="59" t="str">
        <f>IF('§ 45 '!I23&lt;&gt;"",'§ 45 '!I23,"")</f>
        <v/>
      </c>
      <c r="J24" s="59" t="str">
        <f>IF('§ 45 '!J23&lt;&gt;"",'§ 45 '!J23,"")</f>
        <v/>
      </c>
      <c r="K24" s="58" t="str">
        <f>IF('§ 45 '!K23&lt;&gt;"",'§ 45 '!K23,"")</f>
        <v/>
      </c>
      <c r="L24" s="58" t="str">
        <f>IF('§ 45 '!L23&lt;&gt;"",'§ 45 '!L23,"")</f>
        <v/>
      </c>
      <c r="M24" s="145" t="str">
        <f>IF('§ 45 '!M23&lt;&gt;"",'§ 45 '!M23,"")</f>
        <v/>
      </c>
      <c r="N24" s="145" t="str">
        <f>IF('§ 45 '!N23&lt;&gt;"",'§ 45 '!N23,"")</f>
        <v/>
      </c>
    </row>
    <row r="25" spans="1:14" ht="13.5" thickBot="1" x14ac:dyDescent="0.25">
      <c r="A25" s="65" t="str">
        <f>IF('§ 45 '!A24&lt;&gt;"",'§ 45 '!A24,"")</f>
        <v/>
      </c>
      <c r="B25" s="66" t="str">
        <f>IF('§ 45 '!B24&lt;&gt;"",'§ 45 '!B24,"")</f>
        <v/>
      </c>
      <c r="C25" s="58" t="str">
        <f>IF('§ 45 '!C24&lt;&gt;"",'§ 45 '!C24,"")</f>
        <v/>
      </c>
      <c r="D25" s="58" t="str">
        <f>IF('§ 45 '!D24&lt;&gt;"",'§ 45 '!D24,"")</f>
        <v/>
      </c>
      <c r="E25" s="61" t="str">
        <f t="shared" si="0"/>
        <v/>
      </c>
      <c r="F25" s="58" t="str">
        <f>IF('§ 45 '!F24&lt;&gt;"",'§ 45 '!F24,"")</f>
        <v/>
      </c>
      <c r="G25" s="58" t="str">
        <f>IF('§ 45 '!G24&lt;&gt;"",'§ 45 '!G24,"")</f>
        <v/>
      </c>
      <c r="H25" s="58" t="str">
        <f>IF('§ 45 '!H24&lt;&gt;"",'§ 45 '!H24,"")</f>
        <v/>
      </c>
      <c r="I25" s="59" t="str">
        <f>IF('§ 45 '!I24&lt;&gt;"",'§ 45 '!I24,"")</f>
        <v/>
      </c>
      <c r="J25" s="59" t="str">
        <f>IF('§ 45 '!J24&lt;&gt;"",'§ 45 '!J24,"")</f>
        <v/>
      </c>
      <c r="K25" s="58" t="str">
        <f>IF('§ 45 '!K24&lt;&gt;"",'§ 45 '!K24,"")</f>
        <v/>
      </c>
      <c r="L25" s="58" t="str">
        <f>IF('§ 45 '!L24&lt;&gt;"",'§ 45 '!L24,"")</f>
        <v/>
      </c>
      <c r="M25" s="145" t="str">
        <f>IF('§ 45 '!M24&lt;&gt;"",'§ 45 '!M24,"")</f>
        <v/>
      </c>
      <c r="N25" s="145" t="str">
        <f>IF('§ 45 '!N24&lt;&gt;"",'§ 45 '!N24,"")</f>
        <v/>
      </c>
    </row>
    <row r="26" spans="1:14" ht="13.5" thickBot="1" x14ac:dyDescent="0.25">
      <c r="A26" s="65" t="str">
        <f>IF('§ 45 '!A25&lt;&gt;"",'§ 45 '!A25,"")</f>
        <v/>
      </c>
      <c r="B26" s="66" t="str">
        <f>IF('§ 45 '!B25&lt;&gt;"",'§ 45 '!B25,"")</f>
        <v/>
      </c>
      <c r="C26" s="58" t="str">
        <f>IF('§ 45 '!C25&lt;&gt;"",'§ 45 '!C25,"")</f>
        <v/>
      </c>
      <c r="D26" s="58" t="str">
        <f>IF('§ 45 '!D25&lt;&gt;"",'§ 45 '!D25,"")</f>
        <v/>
      </c>
      <c r="E26" s="61" t="str">
        <f t="shared" si="0"/>
        <v/>
      </c>
      <c r="F26" s="58" t="str">
        <f>IF('§ 45 '!F25&lt;&gt;"",'§ 45 '!F25,"")</f>
        <v/>
      </c>
      <c r="G26" s="58" t="str">
        <f>IF('§ 45 '!G25&lt;&gt;"",'§ 45 '!G25,"")</f>
        <v/>
      </c>
      <c r="H26" s="58" t="str">
        <f>IF('§ 45 '!H25&lt;&gt;"",'§ 45 '!H25,"")</f>
        <v/>
      </c>
      <c r="I26" s="59" t="str">
        <f>IF('§ 45 '!I25&lt;&gt;"",'§ 45 '!I25,"")</f>
        <v/>
      </c>
      <c r="J26" s="59" t="str">
        <f>IF('§ 45 '!J25&lt;&gt;"",'§ 45 '!J25,"")</f>
        <v/>
      </c>
      <c r="K26" s="58" t="str">
        <f>IF('§ 45 '!K25&lt;&gt;"",'§ 45 '!K25,"")</f>
        <v/>
      </c>
      <c r="L26" s="58" t="str">
        <f>IF('§ 45 '!L25&lt;&gt;"",'§ 45 '!L25,"")</f>
        <v/>
      </c>
      <c r="M26" s="145" t="str">
        <f>IF('§ 45 '!M25&lt;&gt;"",'§ 45 '!M25,"")</f>
        <v/>
      </c>
      <c r="N26" s="145" t="str">
        <f>IF('§ 45 '!N25&lt;&gt;"",'§ 45 '!N25,"")</f>
        <v/>
      </c>
    </row>
    <row r="27" spans="1:14" ht="13.5" thickBot="1" x14ac:dyDescent="0.25">
      <c r="A27" s="65" t="str">
        <f>IF('§ 45 '!A26&lt;&gt;"",'§ 45 '!A26,"")</f>
        <v/>
      </c>
      <c r="B27" s="66" t="str">
        <f>IF('§ 45 '!B26&lt;&gt;"",'§ 45 '!B26,"")</f>
        <v/>
      </c>
      <c r="C27" s="58" t="str">
        <f>IF('§ 45 '!C26&lt;&gt;"",'§ 45 '!C26,"")</f>
        <v/>
      </c>
      <c r="D27" s="58" t="str">
        <f>IF('§ 45 '!D26&lt;&gt;"",'§ 45 '!D26,"")</f>
        <v/>
      </c>
      <c r="E27" s="61" t="str">
        <f t="shared" si="0"/>
        <v/>
      </c>
      <c r="F27" s="58" t="str">
        <f>IF('§ 45 '!F26&lt;&gt;"",'§ 45 '!F26,"")</f>
        <v/>
      </c>
      <c r="G27" s="58" t="str">
        <f>IF('§ 45 '!G26&lt;&gt;"",'§ 45 '!G26,"")</f>
        <v/>
      </c>
      <c r="H27" s="58" t="str">
        <f>IF('§ 45 '!H26&lt;&gt;"",'§ 45 '!H26,"")</f>
        <v/>
      </c>
      <c r="I27" s="59" t="str">
        <f>IF('§ 45 '!I26&lt;&gt;"",'§ 45 '!I26,"")</f>
        <v/>
      </c>
      <c r="J27" s="59" t="str">
        <f>IF('§ 45 '!J26&lt;&gt;"",'§ 45 '!J26,"")</f>
        <v/>
      </c>
      <c r="K27" s="58" t="str">
        <f>IF('§ 45 '!K26&lt;&gt;"",'§ 45 '!K26,"")</f>
        <v/>
      </c>
      <c r="L27" s="58" t="str">
        <f>IF('§ 45 '!L26&lt;&gt;"",'§ 45 '!L26,"")</f>
        <v/>
      </c>
      <c r="M27" s="145" t="str">
        <f>IF('§ 45 '!M26&lt;&gt;"",'§ 45 '!M26,"")</f>
        <v/>
      </c>
      <c r="N27" s="145" t="str">
        <f>IF('§ 45 '!N26&lt;&gt;"",'§ 45 '!N26,"")</f>
        <v/>
      </c>
    </row>
    <row r="28" spans="1:14" ht="13.5" thickBot="1" x14ac:dyDescent="0.25">
      <c r="A28" s="65" t="str">
        <f>IF('§ 45 '!A27&lt;&gt;"",'§ 45 '!A27,"")</f>
        <v/>
      </c>
      <c r="B28" s="66" t="str">
        <f>IF('§ 45 '!B27&lt;&gt;"",'§ 45 '!B27,"")</f>
        <v/>
      </c>
      <c r="C28" s="58" t="str">
        <f>IF('§ 45 '!C27&lt;&gt;"",'§ 45 '!C27,"")</f>
        <v/>
      </c>
      <c r="D28" s="58" t="str">
        <f>IF('§ 45 '!D27&lt;&gt;"",'§ 45 '!D27,"")</f>
        <v/>
      </c>
      <c r="E28" s="61" t="str">
        <f t="shared" si="0"/>
        <v/>
      </c>
      <c r="F28" s="58" t="str">
        <f>IF('§ 45 '!F27&lt;&gt;"",'§ 45 '!F27,"")</f>
        <v/>
      </c>
      <c r="G28" s="58" t="str">
        <f>IF('§ 45 '!G27&lt;&gt;"",'§ 45 '!G27,"")</f>
        <v/>
      </c>
      <c r="H28" s="58" t="str">
        <f>IF('§ 45 '!H27&lt;&gt;"",'§ 45 '!H27,"")</f>
        <v/>
      </c>
      <c r="I28" s="59" t="str">
        <f>IF('§ 45 '!I27&lt;&gt;"",'§ 45 '!I27,"")</f>
        <v/>
      </c>
      <c r="J28" s="59" t="str">
        <f>IF('§ 45 '!J27&lt;&gt;"",'§ 45 '!J27,"")</f>
        <v/>
      </c>
      <c r="K28" s="58" t="str">
        <f>IF('§ 45 '!K27&lt;&gt;"",'§ 45 '!K27,"")</f>
        <v/>
      </c>
      <c r="L28" s="58" t="str">
        <f>IF('§ 45 '!L27&lt;&gt;"",'§ 45 '!L27,"")</f>
        <v/>
      </c>
      <c r="M28" s="145" t="str">
        <f>IF('§ 45 '!M27&lt;&gt;"",'§ 45 '!M27,"")</f>
        <v/>
      </c>
      <c r="N28" s="145" t="str">
        <f>IF('§ 45 '!N27&lt;&gt;"",'§ 45 '!N27,"")</f>
        <v/>
      </c>
    </row>
    <row r="29" spans="1:14" ht="13.5" thickBot="1" x14ac:dyDescent="0.25">
      <c r="A29" s="65" t="str">
        <f>IF('§ 45 '!A28&lt;&gt;"",'§ 45 '!A28,"")</f>
        <v/>
      </c>
      <c r="B29" s="66" t="str">
        <f>IF('§ 45 '!B28&lt;&gt;"",'§ 45 '!B28,"")</f>
        <v/>
      </c>
      <c r="C29" s="58" t="str">
        <f>IF('§ 45 '!C28&lt;&gt;"",'§ 45 '!C28,"")</f>
        <v/>
      </c>
      <c r="D29" s="58" t="str">
        <f>IF('§ 45 '!D28&lt;&gt;"",'§ 45 '!D28,"")</f>
        <v/>
      </c>
      <c r="E29" s="61" t="str">
        <f t="shared" si="0"/>
        <v/>
      </c>
      <c r="F29" s="58" t="str">
        <f>IF('§ 45 '!F28&lt;&gt;"",'§ 45 '!F28,"")</f>
        <v/>
      </c>
      <c r="G29" s="58" t="str">
        <f>IF('§ 45 '!G28&lt;&gt;"",'§ 45 '!G28,"")</f>
        <v/>
      </c>
      <c r="H29" s="58" t="str">
        <f>IF('§ 45 '!H28&lt;&gt;"",'§ 45 '!H28,"")</f>
        <v/>
      </c>
      <c r="I29" s="59" t="str">
        <f>IF('§ 45 '!I28&lt;&gt;"",'§ 45 '!I28,"")</f>
        <v/>
      </c>
      <c r="J29" s="59" t="str">
        <f>IF('§ 45 '!J28&lt;&gt;"",'§ 45 '!J28,"")</f>
        <v/>
      </c>
      <c r="K29" s="58" t="str">
        <f>IF('§ 45 '!K28&lt;&gt;"",'§ 45 '!K28,"")</f>
        <v/>
      </c>
      <c r="L29" s="58" t="str">
        <f>IF('§ 45 '!L28&lt;&gt;"",'§ 45 '!L28,"")</f>
        <v/>
      </c>
      <c r="M29" s="145" t="str">
        <f>IF('§ 45 '!M28&lt;&gt;"",'§ 45 '!M28,"")</f>
        <v/>
      </c>
      <c r="N29" s="145" t="str">
        <f>IF('§ 45 '!N28&lt;&gt;"",'§ 45 '!N28,"")</f>
        <v/>
      </c>
    </row>
    <row r="30" spans="1:14" ht="13.5" thickBot="1" x14ac:dyDescent="0.25">
      <c r="A30" s="65" t="str">
        <f>IF('§ 45 '!A29&lt;&gt;"",'§ 45 '!A29,"")</f>
        <v/>
      </c>
      <c r="B30" s="66" t="str">
        <f>IF('§ 45 '!B29&lt;&gt;"",'§ 45 '!B29,"")</f>
        <v/>
      </c>
      <c r="C30" s="58" t="str">
        <f>IF('§ 45 '!C29&lt;&gt;"",'§ 45 '!C29,"")</f>
        <v/>
      </c>
      <c r="D30" s="58" t="str">
        <f>IF('§ 45 '!D29&lt;&gt;"",'§ 45 '!D29,"")</f>
        <v/>
      </c>
      <c r="E30" s="61" t="str">
        <f t="shared" si="0"/>
        <v/>
      </c>
      <c r="F30" s="58" t="str">
        <f>IF('§ 45 '!F29&lt;&gt;"",'§ 45 '!F29,"")</f>
        <v/>
      </c>
      <c r="G30" s="58" t="str">
        <f>IF('§ 45 '!G29&lt;&gt;"",'§ 45 '!G29,"")</f>
        <v/>
      </c>
      <c r="H30" s="58" t="str">
        <f>IF('§ 45 '!H29&lt;&gt;"",'§ 45 '!H29,"")</f>
        <v/>
      </c>
      <c r="I30" s="59" t="str">
        <f>IF('§ 45 '!I29&lt;&gt;"",'§ 45 '!I29,"")</f>
        <v/>
      </c>
      <c r="J30" s="59" t="str">
        <f>IF('§ 45 '!J29&lt;&gt;"",'§ 45 '!J29,"")</f>
        <v/>
      </c>
      <c r="K30" s="58" t="str">
        <f>IF('§ 45 '!K29&lt;&gt;"",'§ 45 '!K29,"")</f>
        <v/>
      </c>
      <c r="L30" s="58" t="str">
        <f>IF('§ 45 '!L29&lt;&gt;"",'§ 45 '!L29,"")</f>
        <v/>
      </c>
      <c r="M30" s="145" t="str">
        <f>IF('§ 45 '!M29&lt;&gt;"",'§ 45 '!M29,"")</f>
        <v/>
      </c>
      <c r="N30" s="145" t="str">
        <f>IF('§ 45 '!N29&lt;&gt;"",'§ 45 '!N29,"")</f>
        <v/>
      </c>
    </row>
    <row r="31" spans="1:14" ht="13.5" thickBot="1" x14ac:dyDescent="0.25">
      <c r="A31" s="65" t="str">
        <f>IF('§ 45 '!A30&lt;&gt;"",'§ 45 '!A30,"")</f>
        <v/>
      </c>
      <c r="B31" s="66" t="str">
        <f>IF('§ 45 '!B30&lt;&gt;"",'§ 45 '!B30,"")</f>
        <v/>
      </c>
      <c r="C31" s="58" t="str">
        <f>IF('§ 45 '!C30&lt;&gt;"",'§ 45 '!C30,"")</f>
        <v/>
      </c>
      <c r="D31" s="58" t="str">
        <f>IF('§ 45 '!D30&lt;&gt;"",'§ 45 '!D30,"")</f>
        <v/>
      </c>
      <c r="E31" s="61" t="str">
        <f t="shared" si="0"/>
        <v/>
      </c>
      <c r="F31" s="58" t="str">
        <f>IF('§ 45 '!F30&lt;&gt;"",'§ 45 '!F30,"")</f>
        <v/>
      </c>
      <c r="G31" s="58" t="str">
        <f>IF('§ 45 '!G30&lt;&gt;"",'§ 45 '!G30,"")</f>
        <v/>
      </c>
      <c r="H31" s="58" t="str">
        <f>IF('§ 45 '!H30&lt;&gt;"",'§ 45 '!H30,"")</f>
        <v/>
      </c>
      <c r="I31" s="59" t="str">
        <f>IF('§ 45 '!I30&lt;&gt;"",'§ 45 '!I30,"")</f>
        <v/>
      </c>
      <c r="J31" s="59" t="str">
        <f>IF('§ 45 '!J30&lt;&gt;"",'§ 45 '!J30,"")</f>
        <v/>
      </c>
      <c r="K31" s="58" t="str">
        <f>IF('§ 45 '!K30&lt;&gt;"",'§ 45 '!K30,"")</f>
        <v/>
      </c>
      <c r="L31" s="58" t="str">
        <f>IF('§ 45 '!L30&lt;&gt;"",'§ 45 '!L30,"")</f>
        <v/>
      </c>
      <c r="M31" s="145" t="str">
        <f>IF('§ 45 '!M30&lt;&gt;"",'§ 45 '!M30,"")</f>
        <v/>
      </c>
      <c r="N31" s="145" t="str">
        <f>IF('§ 45 '!N30&lt;&gt;"",'§ 45 '!N30,"")</f>
        <v/>
      </c>
    </row>
    <row r="32" spans="1:14" ht="13.5" thickBot="1" x14ac:dyDescent="0.25">
      <c r="A32" s="65" t="str">
        <f>IF('§ 45 '!A31&lt;&gt;"",'§ 45 '!A31,"")</f>
        <v/>
      </c>
      <c r="B32" s="66" t="str">
        <f>IF('§ 45 '!B31&lt;&gt;"",'§ 45 '!B31,"")</f>
        <v/>
      </c>
      <c r="C32" s="58" t="str">
        <f>IF('§ 45 '!C31&lt;&gt;"",'§ 45 '!C31,"")</f>
        <v/>
      </c>
      <c r="D32" s="58" t="str">
        <f>IF('§ 45 '!D31&lt;&gt;"",'§ 45 '!D31,"")</f>
        <v/>
      </c>
      <c r="E32" s="61" t="str">
        <f t="shared" si="0"/>
        <v/>
      </c>
      <c r="F32" s="58" t="str">
        <f>IF('§ 45 '!F31&lt;&gt;"",'§ 45 '!F31,"")</f>
        <v/>
      </c>
      <c r="G32" s="58" t="str">
        <f>IF('§ 45 '!G31&lt;&gt;"",'§ 45 '!G31,"")</f>
        <v/>
      </c>
      <c r="H32" s="58" t="str">
        <f>IF('§ 45 '!H31&lt;&gt;"",'§ 45 '!H31,"")</f>
        <v/>
      </c>
      <c r="I32" s="59" t="str">
        <f>IF('§ 45 '!I31&lt;&gt;"",'§ 45 '!I31,"")</f>
        <v/>
      </c>
      <c r="J32" s="59" t="str">
        <f>IF('§ 45 '!J31&lt;&gt;"",'§ 45 '!J31,"")</f>
        <v/>
      </c>
      <c r="K32" s="58" t="str">
        <f>IF('§ 45 '!K31&lt;&gt;"",'§ 45 '!K31,"")</f>
        <v/>
      </c>
      <c r="L32" s="58" t="str">
        <f>IF('§ 45 '!L31&lt;&gt;"",'§ 45 '!L31,"")</f>
        <v/>
      </c>
      <c r="M32" s="145" t="str">
        <f>IF('§ 45 '!M31&lt;&gt;"",'§ 45 '!M31,"")</f>
        <v/>
      </c>
      <c r="N32" s="145" t="str">
        <f>IF('§ 45 '!N31&lt;&gt;"",'§ 45 '!N31,"")</f>
        <v/>
      </c>
    </row>
    <row r="33" spans="1:14" ht="13.5" thickBot="1" x14ac:dyDescent="0.25">
      <c r="A33" s="65" t="str">
        <f>IF('§ 45 '!A32&lt;&gt;"",'§ 45 '!A32,"")</f>
        <v/>
      </c>
      <c r="B33" s="66" t="str">
        <f>IF('§ 45 '!B32&lt;&gt;"",'§ 45 '!B32,"")</f>
        <v/>
      </c>
      <c r="C33" s="58" t="str">
        <f>IF('§ 45 '!C32&lt;&gt;"",'§ 45 '!C32,"")</f>
        <v/>
      </c>
      <c r="D33" s="58" t="str">
        <f>IF('§ 45 '!D32&lt;&gt;"",'§ 45 '!D32,"")</f>
        <v/>
      </c>
      <c r="E33" s="61" t="str">
        <f t="shared" si="0"/>
        <v/>
      </c>
      <c r="F33" s="58" t="str">
        <f>IF('§ 45 '!F32&lt;&gt;"",'§ 45 '!F32,"")</f>
        <v/>
      </c>
      <c r="G33" s="58" t="str">
        <f>IF('§ 45 '!G32&lt;&gt;"",'§ 45 '!G32,"")</f>
        <v/>
      </c>
      <c r="H33" s="58" t="str">
        <f>IF('§ 45 '!H32&lt;&gt;"",'§ 45 '!H32,"")</f>
        <v/>
      </c>
      <c r="I33" s="59" t="str">
        <f>IF('§ 45 '!I32&lt;&gt;"",'§ 45 '!I32,"")</f>
        <v/>
      </c>
      <c r="J33" s="59" t="str">
        <f>IF('§ 45 '!J32&lt;&gt;"",'§ 45 '!J32,"")</f>
        <v/>
      </c>
      <c r="K33" s="58" t="str">
        <f>IF('§ 45 '!K32&lt;&gt;"",'§ 45 '!K32,"")</f>
        <v/>
      </c>
      <c r="L33" s="58" t="str">
        <f>IF('§ 45 '!L32&lt;&gt;"",'§ 45 '!L32,"")</f>
        <v/>
      </c>
      <c r="M33" s="145" t="str">
        <f>IF('§ 45 '!M32&lt;&gt;"",'§ 45 '!M32,"")</f>
        <v/>
      </c>
      <c r="N33" s="145" t="str">
        <f>IF('§ 45 '!N32&lt;&gt;"",'§ 45 '!N32,"")</f>
        <v/>
      </c>
    </row>
    <row r="34" spans="1:14" x14ac:dyDescent="0.2">
      <c r="A34" s="65" t="str">
        <f>IF('§ 45 '!A33&lt;&gt;"",'§ 45 '!A33,"")</f>
        <v/>
      </c>
      <c r="B34" s="66" t="str">
        <f>IF('§ 45 '!B33&lt;&gt;"",'§ 45 '!B33,"")</f>
        <v/>
      </c>
      <c r="C34" s="58" t="str">
        <f>IF('§ 45 '!C33&lt;&gt;"",'§ 45 '!C33,"")</f>
        <v/>
      </c>
      <c r="D34" s="58" t="str">
        <f>IF('§ 45 '!D33&lt;&gt;"",'§ 45 '!D33,"")</f>
        <v/>
      </c>
      <c r="E34" s="61" t="str">
        <f t="shared" si="0"/>
        <v/>
      </c>
      <c r="F34" s="58" t="str">
        <f>IF('§ 45 '!F33&lt;&gt;"",'§ 45 '!F33,"")</f>
        <v/>
      </c>
      <c r="G34" s="58" t="str">
        <f>IF('§ 45 '!G33&lt;&gt;"",'§ 45 '!G33,"")</f>
        <v/>
      </c>
      <c r="H34" s="58" t="str">
        <f>IF('§ 45 '!H33&lt;&gt;"",'§ 45 '!H33,"")</f>
        <v/>
      </c>
      <c r="I34" s="59" t="str">
        <f>IF('§ 45 '!I33&lt;&gt;"",'§ 45 '!I33,"")</f>
        <v/>
      </c>
      <c r="J34" s="59" t="str">
        <f>IF('§ 45 '!J33&lt;&gt;"",'§ 45 '!J33,"")</f>
        <v/>
      </c>
      <c r="K34" s="58" t="str">
        <f>IF('§ 45 '!K33&lt;&gt;"",'§ 45 '!K33,"")</f>
        <v/>
      </c>
      <c r="L34" s="58" t="str">
        <f>IF('§ 45 '!L33&lt;&gt;"",'§ 45 '!L33,"")</f>
        <v/>
      </c>
      <c r="M34" s="145" t="str">
        <f>IF('§ 45 '!M33&lt;&gt;"",'§ 45 '!M33,"")</f>
        <v/>
      </c>
      <c r="N34" s="145" t="str">
        <f>IF('§ 45 '!N33&lt;&gt;"",'§ 45 '!N33,"")</f>
        <v/>
      </c>
    </row>
  </sheetData>
  <sheetProtection selectLockedCells="1"/>
  <mergeCells count="7">
    <mergeCell ref="A1:N1"/>
    <mergeCell ref="A4:C4"/>
    <mergeCell ref="D4:F4"/>
    <mergeCell ref="A5:C5"/>
    <mergeCell ref="A2:F2"/>
    <mergeCell ref="A3:C3"/>
    <mergeCell ref="D3:F3"/>
  </mergeCells>
  <phoneticPr fontId="14" type="noConversion"/>
  <conditionalFormatting sqref="C7:N34">
    <cfRule type="cellIs" priority="1" stopIfTrue="1" operator="equal">
      <formula>""</formula>
    </cfRule>
    <cfRule type="cellIs" dxfId="2" priority="2" stopIfTrue="1" operator="notEqual">
      <formula>""</formula>
    </cfRule>
  </conditionalFormatting>
  <conditionalFormatting sqref="A7:B34">
    <cfRule type="cellIs" dxfId="1" priority="3" stopIfTrue="1" operator="equal">
      <formula>""</formula>
    </cfRule>
    <cfRule type="cellIs" dxfId="0" priority="4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92" fitToHeight="100" orientation="landscape" r:id="rId1"/>
  <headerFooter alignWithMargins="0">
    <oddFooter>&amp;L&amp;"Calibri,Standard"&amp;9Blau gekennzeichnete Maßnahmen sind die Referenzmaßnahmen&amp;C&amp;"Calibri,Standard"&amp;9 &amp;R&amp;"Calibri,Standard"&amp;9Seite &amp;P von &amp;N</oddFooter>
  </headerFooter>
  <colBreaks count="1" manualBreakCount="1">
    <brk id="14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RowHeight="12.75" x14ac:dyDescent="0.2"/>
  <cols>
    <col min="1" max="1" width="18.42578125" style="46" customWidth="1"/>
    <col min="2" max="2" width="21" style="46" bestFit="1" customWidth="1"/>
    <col min="3" max="3" width="15.7109375" style="46" bestFit="1" customWidth="1"/>
    <col min="4" max="4" width="15.140625" style="46" customWidth="1"/>
    <col min="5" max="5" width="19" style="46" bestFit="1" customWidth="1"/>
    <col min="6" max="7" width="11.42578125" style="46"/>
    <col min="8" max="8" width="16.7109375" style="46" bestFit="1" customWidth="1"/>
    <col min="9" max="9" width="13.85546875" style="46" bestFit="1" customWidth="1"/>
    <col min="10" max="10" width="11.42578125" style="130"/>
    <col min="11" max="11" width="16.5703125" style="130" customWidth="1"/>
    <col min="12" max="12" width="16" style="46" customWidth="1"/>
    <col min="13" max="13" width="24.42578125" style="133" bestFit="1" customWidth="1"/>
    <col min="14" max="14" width="15.85546875" style="133" customWidth="1"/>
    <col min="15" max="16384" width="11.42578125" style="46"/>
  </cols>
  <sheetData>
    <row r="1" spans="1:16" s="51" customFormat="1" x14ac:dyDescent="0.2">
      <c r="A1" s="209" t="s">
        <v>0</v>
      </c>
      <c r="B1" s="209" t="s">
        <v>1</v>
      </c>
      <c r="C1" s="209" t="s">
        <v>104</v>
      </c>
      <c r="D1" s="209" t="s">
        <v>105</v>
      </c>
      <c r="E1" s="209"/>
      <c r="F1" s="209"/>
      <c r="G1" s="209"/>
      <c r="H1" s="209" t="s">
        <v>18</v>
      </c>
      <c r="I1" s="209" t="s">
        <v>2</v>
      </c>
      <c r="J1" s="209" t="s">
        <v>7</v>
      </c>
      <c r="K1" s="209"/>
      <c r="L1" s="209"/>
      <c r="M1" s="208" t="s">
        <v>111</v>
      </c>
      <c r="N1" s="208" t="s">
        <v>114</v>
      </c>
      <c r="O1" s="210" t="s">
        <v>112</v>
      </c>
      <c r="P1" s="210" t="s">
        <v>113</v>
      </c>
    </row>
    <row r="2" spans="1:16" s="51" customFormat="1" ht="38.25" x14ac:dyDescent="0.2">
      <c r="A2" s="209"/>
      <c r="B2" s="209"/>
      <c r="C2" s="209"/>
      <c r="D2" s="90" t="s">
        <v>106</v>
      </c>
      <c r="E2" s="90" t="s">
        <v>107</v>
      </c>
      <c r="F2" s="90" t="s">
        <v>108</v>
      </c>
      <c r="G2" s="90" t="s">
        <v>109</v>
      </c>
      <c r="H2" s="209"/>
      <c r="I2" s="209"/>
      <c r="J2" s="147" t="s">
        <v>110</v>
      </c>
      <c r="K2" s="147" t="s">
        <v>116</v>
      </c>
      <c r="L2" s="89" t="s">
        <v>115</v>
      </c>
      <c r="M2" s="208"/>
      <c r="N2" s="208"/>
      <c r="O2" s="210"/>
      <c r="P2" s="210"/>
    </row>
    <row r="3" spans="1:16" s="125" customFormat="1" x14ac:dyDescent="0.2">
      <c r="A3" s="125" t="str">
        <f>IF('§ 45 '!C6&lt;&gt;"",'§ 45 '!C6,"")</f>
        <v/>
      </c>
      <c r="B3" s="125" t="str">
        <f>IF('§ 45 '!D6&lt;&gt;"",'§ 45 '!D6,"")</f>
        <v/>
      </c>
      <c r="C3" s="125" t="str">
        <f>IF('§ 45 '!B6&lt;&gt;"",'§ 45 '!B6,"")</f>
        <v/>
      </c>
      <c r="D3" s="125" t="str">
        <f>IF('§ 45 '!C6&lt;&gt;"",'Stammdaten und Hinweise'!$C$3,"")</f>
        <v/>
      </c>
      <c r="E3" s="125" t="str">
        <f>IF('§ 45 '!C6&lt;&gt;"",'Stammdaten und Hinweise'!$C$4,"")</f>
        <v/>
      </c>
      <c r="F3" s="125" t="str">
        <f>IF('§ 45 '!C6&lt;&gt;"",'Stammdaten und Hinweise'!$C$5,"")</f>
        <v/>
      </c>
      <c r="G3" s="125" t="str">
        <f>IF('§ 45 '!C6&lt;&gt;"",'Stammdaten und Hinweise'!$C$6,"")</f>
        <v/>
      </c>
      <c r="H3" s="125" t="str">
        <f>IF('§ 45 '!G6&lt;&gt;"",'§ 45 '!G6,"")</f>
        <v/>
      </c>
      <c r="I3" s="125" t="str">
        <f>IF('§ 45 '!H6&lt;&gt;"",'§ 45 '!H6,"")</f>
        <v/>
      </c>
      <c r="J3" s="129" t="str">
        <f>IF('§ 45 '!I6&lt;&gt;"",'§ 45 '!I6,"")</f>
        <v/>
      </c>
      <c r="K3" s="129" t="str">
        <f>IF('§ 45 '!J6&lt;&gt;"",'§ 45 '!J6,"")</f>
        <v/>
      </c>
      <c r="L3" s="125" t="str">
        <f>IF('§ 45 '!L6&lt;&gt;"",'§ 45 '!L6,"")</f>
        <v/>
      </c>
      <c r="M3" s="132" t="str">
        <f>IF('§ 45 '!M6&lt;&gt;"",'§ 45 '!M6,"")</f>
        <v/>
      </c>
      <c r="N3" s="132" t="str">
        <f>IF('§ 45 '!N6&lt;&gt;"",'§ 45 '!N6,"")</f>
        <v/>
      </c>
      <c r="O3" s="126"/>
      <c r="P3" s="126"/>
    </row>
    <row r="4" spans="1:16" s="125" customFormat="1" x14ac:dyDescent="0.2">
      <c r="A4" s="125" t="str">
        <f>IF('§ 45 '!C7&lt;&gt;"",'§ 45 '!C7,"")</f>
        <v/>
      </c>
      <c r="B4" s="125" t="str">
        <f>IF('§ 45 '!D7&lt;&gt;"",'§ 45 '!D7,"")</f>
        <v/>
      </c>
      <c r="C4" s="125" t="str">
        <f>IF('§ 45 '!B7&lt;&gt;"",'§ 45 '!B7,"")</f>
        <v/>
      </c>
      <c r="D4" s="125" t="str">
        <f>IF('§ 45 '!C7&lt;&gt;"",'Stammdaten und Hinweise'!$C$3,"")</f>
        <v/>
      </c>
      <c r="E4" s="125" t="str">
        <f>IF('§ 45 '!C7&lt;&gt;"",'Stammdaten und Hinweise'!$C$4,"")</f>
        <v/>
      </c>
      <c r="F4" s="125" t="str">
        <f>IF('§ 45 '!C7&lt;&gt;"",'Stammdaten und Hinweise'!$C$5,"")</f>
        <v/>
      </c>
      <c r="G4" s="125" t="str">
        <f>IF('§ 45 '!C7&lt;&gt;"",'Stammdaten und Hinweise'!$C$6,"")</f>
        <v/>
      </c>
      <c r="H4" s="125" t="str">
        <f>IF('§ 45 '!G7&lt;&gt;"",'§ 45 '!G7,"")</f>
        <v/>
      </c>
      <c r="I4" s="125" t="str">
        <f>IF('§ 45 '!H7&lt;&gt;"",'§ 45 '!H7,"")</f>
        <v/>
      </c>
      <c r="J4" s="129" t="str">
        <f>IF('§ 45 '!I7&lt;&gt;"",'§ 45 '!I7,"")</f>
        <v/>
      </c>
      <c r="K4" s="129" t="str">
        <f>IF('§ 45 '!J7&lt;&gt;"",'§ 45 '!J7,"")</f>
        <v/>
      </c>
      <c r="L4" s="125" t="str">
        <f>IF('§ 45 '!L7&lt;&gt;"",'§ 45 '!L7,"")</f>
        <v/>
      </c>
      <c r="M4" s="132" t="str">
        <f>IF('§ 45 '!M7&lt;&gt;"",'§ 45 '!M7,"")</f>
        <v/>
      </c>
      <c r="N4" s="132" t="str">
        <f>IF('§ 45 '!N7&lt;&gt;"",'§ 45 '!N7,"")</f>
        <v/>
      </c>
      <c r="O4" s="126"/>
      <c r="P4" s="126"/>
    </row>
    <row r="5" spans="1:16" s="125" customFormat="1" x14ac:dyDescent="0.2">
      <c r="A5" s="125" t="str">
        <f>IF('§ 45 '!C8&lt;&gt;"",'§ 45 '!C8,"")</f>
        <v/>
      </c>
      <c r="B5" s="125" t="str">
        <f>IF('§ 45 '!D8&lt;&gt;"",'§ 45 '!D8,"")</f>
        <v/>
      </c>
      <c r="C5" s="125" t="str">
        <f>IF('§ 45 '!B8&lt;&gt;"",'§ 45 '!B8,"")</f>
        <v/>
      </c>
      <c r="D5" s="125" t="str">
        <f>IF('§ 45 '!C8&lt;&gt;"",'Stammdaten und Hinweise'!$C$3,"")</f>
        <v/>
      </c>
      <c r="E5" s="125" t="str">
        <f>IF('§ 45 '!C8&lt;&gt;"",'Stammdaten und Hinweise'!$C$4,"")</f>
        <v/>
      </c>
      <c r="F5" s="125" t="str">
        <f>IF('§ 45 '!C8&lt;&gt;"",'Stammdaten und Hinweise'!$C$5,"")</f>
        <v/>
      </c>
      <c r="G5" s="125" t="str">
        <f>IF('§ 45 '!C8&lt;&gt;"",'Stammdaten und Hinweise'!$C$6,"")</f>
        <v/>
      </c>
      <c r="H5" s="125" t="str">
        <f>IF('§ 45 '!G8&lt;&gt;"",'§ 45 '!G8,"")</f>
        <v/>
      </c>
      <c r="I5" s="125" t="str">
        <f>IF('§ 45 '!H8&lt;&gt;"",'§ 45 '!H8,"")</f>
        <v/>
      </c>
      <c r="J5" s="129" t="str">
        <f>IF('§ 45 '!I8&lt;&gt;"",'§ 45 '!I8,"")</f>
        <v/>
      </c>
      <c r="K5" s="129" t="str">
        <f>IF('§ 45 '!J8&lt;&gt;"",'§ 45 '!J8,"")</f>
        <v/>
      </c>
      <c r="L5" s="125" t="str">
        <f>IF('§ 45 '!L8&lt;&gt;"",'§ 45 '!L8,"")</f>
        <v/>
      </c>
      <c r="M5" s="132" t="str">
        <f>IF('§ 45 '!M8&lt;&gt;"",'§ 45 '!M8,"")</f>
        <v/>
      </c>
      <c r="N5" s="132" t="str">
        <f>IF('§ 45 '!N8&lt;&gt;"",'§ 45 '!N8,"")</f>
        <v/>
      </c>
      <c r="O5" s="126"/>
      <c r="P5" s="126"/>
    </row>
    <row r="6" spans="1:16" s="125" customFormat="1" x14ac:dyDescent="0.2">
      <c r="A6" s="125" t="str">
        <f>IF('§ 45 '!C9&lt;&gt;"",'§ 45 '!C9,"")</f>
        <v/>
      </c>
      <c r="B6" s="125" t="str">
        <f>IF('§ 45 '!D9&lt;&gt;"",'§ 45 '!D9,"")</f>
        <v/>
      </c>
      <c r="C6" s="125" t="str">
        <f>IF('§ 45 '!B9&lt;&gt;"",'§ 45 '!B9,"")</f>
        <v/>
      </c>
      <c r="D6" s="125" t="str">
        <f>IF('§ 45 '!C9&lt;&gt;"",'Stammdaten und Hinweise'!$C$3,"")</f>
        <v/>
      </c>
      <c r="E6" s="125" t="str">
        <f>IF('§ 45 '!C9&lt;&gt;"",'Stammdaten und Hinweise'!$C$4,"")</f>
        <v/>
      </c>
      <c r="F6" s="125" t="str">
        <f>IF('§ 45 '!C9&lt;&gt;"",'Stammdaten und Hinweise'!$C$5,"")</f>
        <v/>
      </c>
      <c r="G6" s="125" t="str">
        <f>IF('§ 45 '!C9&lt;&gt;"",'Stammdaten und Hinweise'!$C$6,"")</f>
        <v/>
      </c>
      <c r="H6" s="125" t="str">
        <f>IF('§ 45 '!G9&lt;&gt;"",'§ 45 '!G9,"")</f>
        <v/>
      </c>
      <c r="I6" s="125" t="str">
        <f>IF('§ 45 '!H9&lt;&gt;"",'§ 45 '!H9,"")</f>
        <v/>
      </c>
      <c r="J6" s="129" t="str">
        <f>IF('§ 45 '!I9&lt;&gt;"",'§ 45 '!I9,"")</f>
        <v/>
      </c>
      <c r="K6" s="129" t="str">
        <f>IF('§ 45 '!J9&lt;&gt;"",'§ 45 '!J9,"")</f>
        <v/>
      </c>
      <c r="L6" s="125" t="str">
        <f>IF('§ 45 '!L9&lt;&gt;"",'§ 45 '!L9,"")</f>
        <v/>
      </c>
      <c r="M6" s="132" t="str">
        <f>IF('§ 45 '!M9&lt;&gt;"",'§ 45 '!M9,"")</f>
        <v/>
      </c>
      <c r="N6" s="132" t="str">
        <f>IF('§ 45 '!N9&lt;&gt;"",'§ 45 '!N9,"")</f>
        <v/>
      </c>
      <c r="O6" s="126"/>
      <c r="P6" s="126"/>
    </row>
    <row r="7" spans="1:16" s="125" customFormat="1" x14ac:dyDescent="0.2">
      <c r="A7" s="125" t="str">
        <f>IF('§ 45 '!C10&lt;&gt;"",'§ 45 '!C10,"")</f>
        <v/>
      </c>
      <c r="B7" s="125" t="str">
        <f>IF('§ 45 '!D10&lt;&gt;"",'§ 45 '!D10,"")</f>
        <v/>
      </c>
      <c r="C7" s="125" t="str">
        <f>IF('§ 45 '!B10&lt;&gt;"",'§ 45 '!B10,"")</f>
        <v/>
      </c>
      <c r="D7" s="125" t="str">
        <f>IF('§ 45 '!C10&lt;&gt;"",'Stammdaten und Hinweise'!$C$3,"")</f>
        <v/>
      </c>
      <c r="E7" s="125" t="str">
        <f>IF('§ 45 '!C10&lt;&gt;"",'Stammdaten und Hinweise'!$C$4,"")</f>
        <v/>
      </c>
      <c r="F7" s="125" t="str">
        <f>IF('§ 45 '!C10&lt;&gt;"",'Stammdaten und Hinweise'!$C$5,"")</f>
        <v/>
      </c>
      <c r="G7" s="125" t="str">
        <f>IF('§ 45 '!C10&lt;&gt;"",'Stammdaten und Hinweise'!$C$6,"")</f>
        <v/>
      </c>
      <c r="H7" s="125" t="str">
        <f>IF('§ 45 '!G10&lt;&gt;"",'§ 45 '!G10,"")</f>
        <v/>
      </c>
      <c r="I7" s="125" t="str">
        <f>IF('§ 45 '!H10&lt;&gt;"",'§ 45 '!H10,"")</f>
        <v/>
      </c>
      <c r="J7" s="129" t="str">
        <f>IF('§ 45 '!I10&lt;&gt;"",'§ 45 '!I10,"")</f>
        <v/>
      </c>
      <c r="K7" s="129" t="str">
        <f>IF('§ 45 '!J10&lt;&gt;"",'§ 45 '!J10,"")</f>
        <v/>
      </c>
      <c r="L7" s="125" t="str">
        <f>IF('§ 45 '!L10&lt;&gt;"",'§ 45 '!L10,"")</f>
        <v/>
      </c>
      <c r="M7" s="132" t="str">
        <f>IF('§ 45 '!M10&lt;&gt;"",'§ 45 '!M10,"")</f>
        <v/>
      </c>
      <c r="N7" s="132" t="str">
        <f>IF('§ 45 '!N10&lt;&gt;"",'§ 45 '!N10,"")</f>
        <v/>
      </c>
      <c r="O7" s="126"/>
      <c r="P7" s="126"/>
    </row>
    <row r="8" spans="1:16" s="125" customFormat="1" x14ac:dyDescent="0.2">
      <c r="A8" s="125" t="str">
        <f>IF('§ 45 '!C11&lt;&gt;"",'§ 45 '!C11,"")</f>
        <v/>
      </c>
      <c r="B8" s="125" t="str">
        <f>IF('§ 45 '!D11&lt;&gt;"",'§ 45 '!D11,"")</f>
        <v/>
      </c>
      <c r="C8" s="125" t="str">
        <f>IF('§ 45 '!B11&lt;&gt;"",'§ 45 '!B11,"")</f>
        <v/>
      </c>
      <c r="D8" s="125" t="str">
        <f>IF('§ 45 '!C11&lt;&gt;"",'Stammdaten und Hinweise'!$C$3,"")</f>
        <v/>
      </c>
      <c r="E8" s="125" t="str">
        <f>IF('§ 45 '!C11&lt;&gt;"",'Stammdaten und Hinweise'!$C$4,"")</f>
        <v/>
      </c>
      <c r="F8" s="125" t="str">
        <f>IF('§ 45 '!C11&lt;&gt;"",'Stammdaten und Hinweise'!$C$5,"")</f>
        <v/>
      </c>
      <c r="G8" s="125" t="str">
        <f>IF('§ 45 '!C11&lt;&gt;"",'Stammdaten und Hinweise'!$C$6,"")</f>
        <v/>
      </c>
      <c r="H8" s="125" t="str">
        <f>IF('§ 45 '!G11&lt;&gt;"",'§ 45 '!G11,"")</f>
        <v/>
      </c>
      <c r="I8" s="125" t="str">
        <f>IF('§ 45 '!H11&lt;&gt;"",'§ 45 '!H11,"")</f>
        <v/>
      </c>
      <c r="J8" s="129" t="str">
        <f>IF('§ 45 '!I11&lt;&gt;"",'§ 45 '!I11,"")</f>
        <v/>
      </c>
      <c r="K8" s="129" t="str">
        <f>IF('§ 45 '!J11&lt;&gt;"",'§ 45 '!J11,"")</f>
        <v/>
      </c>
      <c r="L8" s="125" t="str">
        <f>IF('§ 45 '!L11&lt;&gt;"",'§ 45 '!L11,"")</f>
        <v/>
      </c>
      <c r="M8" s="132" t="str">
        <f>IF('§ 45 '!M11&lt;&gt;"",'§ 45 '!M11,"")</f>
        <v/>
      </c>
      <c r="N8" s="132" t="str">
        <f>IF('§ 45 '!N11&lt;&gt;"",'§ 45 '!N11,"")</f>
        <v/>
      </c>
      <c r="O8" s="126"/>
      <c r="P8" s="126"/>
    </row>
    <row r="9" spans="1:16" s="125" customFormat="1" x14ac:dyDescent="0.2">
      <c r="A9" s="125" t="str">
        <f>IF('§ 45 '!C12&lt;&gt;"",'§ 45 '!C12,"")</f>
        <v/>
      </c>
      <c r="B9" s="125" t="str">
        <f>IF('§ 45 '!D12&lt;&gt;"",'§ 45 '!D12,"")</f>
        <v/>
      </c>
      <c r="C9" s="125" t="str">
        <f>IF('§ 45 '!B12&lt;&gt;"",'§ 45 '!B12,"")</f>
        <v/>
      </c>
      <c r="D9" s="125" t="str">
        <f>IF('§ 45 '!C12&lt;&gt;"",'Stammdaten und Hinweise'!$C$3,"")</f>
        <v/>
      </c>
      <c r="E9" s="125" t="str">
        <f>IF('§ 45 '!C12&lt;&gt;"",'Stammdaten und Hinweise'!$C$4,"")</f>
        <v/>
      </c>
      <c r="F9" s="125" t="str">
        <f>IF('§ 45 '!C12&lt;&gt;"",'Stammdaten und Hinweise'!$C$5,"")</f>
        <v/>
      </c>
      <c r="G9" s="125" t="str">
        <f>IF('§ 45 '!C12&lt;&gt;"",'Stammdaten und Hinweise'!$C$6,"")</f>
        <v/>
      </c>
      <c r="H9" s="125" t="str">
        <f>IF('§ 45 '!G12&lt;&gt;"",'§ 45 '!G12,"")</f>
        <v/>
      </c>
      <c r="I9" s="125" t="str">
        <f>IF('§ 45 '!H12&lt;&gt;"",'§ 45 '!H12,"")</f>
        <v/>
      </c>
      <c r="J9" s="129" t="str">
        <f>IF('§ 45 '!I12&lt;&gt;"",'§ 45 '!I12,"")</f>
        <v/>
      </c>
      <c r="K9" s="129" t="str">
        <f>IF('§ 45 '!J12&lt;&gt;"",'§ 45 '!J12,"")</f>
        <v/>
      </c>
      <c r="L9" s="125" t="str">
        <f>IF('§ 45 '!L12&lt;&gt;"",'§ 45 '!L12,"")</f>
        <v/>
      </c>
      <c r="M9" s="132" t="str">
        <f>IF('§ 45 '!M12&lt;&gt;"",'§ 45 '!M12,"")</f>
        <v/>
      </c>
      <c r="N9" s="132" t="str">
        <f>IF('§ 45 '!N12&lt;&gt;"",'§ 45 '!N12,"")</f>
        <v/>
      </c>
      <c r="O9" s="126"/>
      <c r="P9" s="126"/>
    </row>
    <row r="10" spans="1:16" s="125" customFormat="1" x14ac:dyDescent="0.2">
      <c r="A10" s="125" t="str">
        <f>IF('§ 45 '!C13&lt;&gt;"",'§ 45 '!C13,"")</f>
        <v/>
      </c>
      <c r="B10" s="125" t="str">
        <f>IF('§ 45 '!D13&lt;&gt;"",'§ 45 '!D13,"")</f>
        <v/>
      </c>
      <c r="C10" s="125" t="str">
        <f>IF('§ 45 '!B13&lt;&gt;"",'§ 45 '!B13,"")</f>
        <v/>
      </c>
      <c r="D10" s="125" t="str">
        <f>IF('§ 45 '!C13&lt;&gt;"",'Stammdaten und Hinweise'!$C$3,"")</f>
        <v/>
      </c>
      <c r="E10" s="125" t="str">
        <f>IF('§ 45 '!C13&lt;&gt;"",'Stammdaten und Hinweise'!$C$4,"")</f>
        <v/>
      </c>
      <c r="F10" s="125" t="str">
        <f>IF('§ 45 '!C13&lt;&gt;"",'Stammdaten und Hinweise'!$C$5,"")</f>
        <v/>
      </c>
      <c r="G10" s="125" t="str">
        <f>IF('§ 45 '!C13&lt;&gt;"",'Stammdaten und Hinweise'!$C$6,"")</f>
        <v/>
      </c>
      <c r="H10" s="125" t="str">
        <f>IF('§ 45 '!G13&lt;&gt;"",'§ 45 '!G13,"")</f>
        <v/>
      </c>
      <c r="I10" s="125" t="str">
        <f>IF('§ 45 '!H13&lt;&gt;"",'§ 45 '!H13,"")</f>
        <v/>
      </c>
      <c r="J10" s="129" t="str">
        <f>IF('§ 45 '!I13&lt;&gt;"",'§ 45 '!I13,"")</f>
        <v/>
      </c>
      <c r="K10" s="129" t="str">
        <f>IF('§ 45 '!J13&lt;&gt;"",'§ 45 '!J13,"")</f>
        <v/>
      </c>
      <c r="L10" s="125" t="str">
        <f>IF('§ 45 '!L13&lt;&gt;"",'§ 45 '!L13,"")</f>
        <v/>
      </c>
      <c r="M10" s="132" t="str">
        <f>IF('§ 45 '!M13&lt;&gt;"",'§ 45 '!M13,"")</f>
        <v/>
      </c>
      <c r="N10" s="132" t="str">
        <f>IF('§ 45 '!N13&lt;&gt;"",'§ 45 '!N13,"")</f>
        <v/>
      </c>
      <c r="O10" s="126"/>
      <c r="P10" s="126"/>
    </row>
    <row r="11" spans="1:16" s="125" customFormat="1" x14ac:dyDescent="0.2">
      <c r="A11" s="125" t="str">
        <f>IF('§ 45 '!C14&lt;&gt;"",'§ 45 '!C14,"")</f>
        <v/>
      </c>
      <c r="B11" s="125" t="str">
        <f>IF('§ 45 '!D14&lt;&gt;"",'§ 45 '!D14,"")</f>
        <v/>
      </c>
      <c r="C11" s="125" t="str">
        <f>IF('§ 45 '!B14&lt;&gt;"",'§ 45 '!B14,"")</f>
        <v/>
      </c>
      <c r="D11" s="125" t="str">
        <f>IF('§ 45 '!C14&lt;&gt;"",'Stammdaten und Hinweise'!$C$3,"")</f>
        <v/>
      </c>
      <c r="E11" s="125" t="str">
        <f>IF('§ 45 '!C14&lt;&gt;"",'Stammdaten und Hinweise'!$C$4,"")</f>
        <v/>
      </c>
      <c r="F11" s="125" t="str">
        <f>IF('§ 45 '!C14&lt;&gt;"",'Stammdaten und Hinweise'!$C$5,"")</f>
        <v/>
      </c>
      <c r="G11" s="125" t="str">
        <f>IF('§ 45 '!C14&lt;&gt;"",'Stammdaten und Hinweise'!$C$6,"")</f>
        <v/>
      </c>
      <c r="H11" s="125" t="str">
        <f>IF('§ 45 '!G14&lt;&gt;"",'§ 45 '!G14,"")</f>
        <v/>
      </c>
      <c r="I11" s="125" t="str">
        <f>IF('§ 45 '!H14&lt;&gt;"",'§ 45 '!H14,"")</f>
        <v/>
      </c>
      <c r="J11" s="129" t="str">
        <f>IF('§ 45 '!I14&lt;&gt;"",'§ 45 '!I14,"")</f>
        <v/>
      </c>
      <c r="K11" s="129" t="str">
        <f>IF('§ 45 '!J14&lt;&gt;"",'§ 45 '!J14,"")</f>
        <v/>
      </c>
      <c r="L11" s="125" t="str">
        <f>IF('§ 45 '!L14&lt;&gt;"",'§ 45 '!L14,"")</f>
        <v/>
      </c>
      <c r="M11" s="132" t="str">
        <f>IF('§ 45 '!M14&lt;&gt;"",'§ 45 '!M14,"")</f>
        <v/>
      </c>
      <c r="N11" s="132" t="str">
        <f>IF('§ 45 '!N14&lt;&gt;"",'§ 45 '!N14,"")</f>
        <v/>
      </c>
      <c r="O11" s="126"/>
      <c r="P11" s="126"/>
    </row>
    <row r="12" spans="1:16" s="125" customFormat="1" x14ac:dyDescent="0.2">
      <c r="A12" s="125" t="str">
        <f>IF('§ 45 '!C15&lt;&gt;"",'§ 45 '!C15,"")</f>
        <v/>
      </c>
      <c r="B12" s="125" t="str">
        <f>IF('§ 45 '!D15&lt;&gt;"",'§ 45 '!D15,"")</f>
        <v/>
      </c>
      <c r="C12" s="125" t="str">
        <f>IF('§ 45 '!B15&lt;&gt;"",'§ 45 '!B15,"")</f>
        <v/>
      </c>
      <c r="D12" s="125" t="str">
        <f>IF('§ 45 '!C15&lt;&gt;"",'Stammdaten und Hinweise'!$C$3,"")</f>
        <v/>
      </c>
      <c r="E12" s="125" t="str">
        <f>IF('§ 45 '!C15&lt;&gt;"",'Stammdaten und Hinweise'!$C$4,"")</f>
        <v/>
      </c>
      <c r="F12" s="125" t="str">
        <f>IF('§ 45 '!C15&lt;&gt;"",'Stammdaten und Hinweise'!$C$5,"")</f>
        <v/>
      </c>
      <c r="G12" s="125" t="str">
        <f>IF('§ 45 '!C15&lt;&gt;"",'Stammdaten und Hinweise'!$C$6,"")</f>
        <v/>
      </c>
      <c r="H12" s="125" t="str">
        <f>IF('§ 45 '!G15&lt;&gt;"",'§ 45 '!G15,"")</f>
        <v/>
      </c>
      <c r="I12" s="125" t="str">
        <f>IF('§ 45 '!H15&lt;&gt;"",'§ 45 '!H15,"")</f>
        <v/>
      </c>
      <c r="J12" s="129" t="str">
        <f>IF('§ 45 '!I15&lt;&gt;"",'§ 45 '!I15,"")</f>
        <v/>
      </c>
      <c r="K12" s="129" t="str">
        <f>IF('§ 45 '!J15&lt;&gt;"",'§ 45 '!J15,"")</f>
        <v/>
      </c>
      <c r="L12" s="125" t="str">
        <f>IF('§ 45 '!L15&lt;&gt;"",'§ 45 '!L15,"")</f>
        <v/>
      </c>
      <c r="M12" s="132" t="str">
        <f>IF('§ 45 '!M15&lt;&gt;"",'§ 45 '!M15,"")</f>
        <v/>
      </c>
      <c r="N12" s="132" t="str">
        <f>IF('§ 45 '!N15&lt;&gt;"",'§ 45 '!N15,"")</f>
        <v/>
      </c>
      <c r="O12" s="126"/>
      <c r="P12" s="126"/>
    </row>
    <row r="13" spans="1:16" s="125" customFormat="1" x14ac:dyDescent="0.2">
      <c r="A13" s="125" t="str">
        <f>IF('§ 45 '!C16&lt;&gt;"",'§ 45 '!C16,"")</f>
        <v/>
      </c>
      <c r="B13" s="125" t="str">
        <f>IF('§ 45 '!D16&lt;&gt;"",'§ 45 '!D16,"")</f>
        <v/>
      </c>
      <c r="C13" s="125" t="str">
        <f>IF('§ 45 '!B16&lt;&gt;"",'§ 45 '!B16,"")</f>
        <v/>
      </c>
      <c r="D13" s="125" t="str">
        <f>IF('§ 45 '!C16&lt;&gt;"",'Stammdaten und Hinweise'!$C$3,"")</f>
        <v/>
      </c>
      <c r="E13" s="125" t="str">
        <f>IF('§ 45 '!C16&lt;&gt;"",'Stammdaten und Hinweise'!$C$4,"")</f>
        <v/>
      </c>
      <c r="F13" s="125" t="str">
        <f>IF('§ 45 '!C16&lt;&gt;"",'Stammdaten und Hinweise'!$C$5,"")</f>
        <v/>
      </c>
      <c r="G13" s="125" t="str">
        <f>IF('§ 45 '!C16&lt;&gt;"",'Stammdaten und Hinweise'!$C$6,"")</f>
        <v/>
      </c>
      <c r="H13" s="125" t="str">
        <f>IF('§ 45 '!G16&lt;&gt;"",'§ 45 '!G16,"")</f>
        <v/>
      </c>
      <c r="I13" s="125" t="str">
        <f>IF('§ 45 '!H16&lt;&gt;"",'§ 45 '!H16,"")</f>
        <v/>
      </c>
      <c r="J13" s="129" t="str">
        <f>IF('§ 45 '!I16&lt;&gt;"",'§ 45 '!I16,"")</f>
        <v/>
      </c>
      <c r="K13" s="129" t="str">
        <f>IF('§ 45 '!J16&lt;&gt;"",'§ 45 '!J16,"")</f>
        <v/>
      </c>
      <c r="L13" s="125" t="str">
        <f>IF('§ 45 '!L16&lt;&gt;"",'§ 45 '!L16,"")</f>
        <v/>
      </c>
      <c r="M13" s="132" t="str">
        <f>IF('§ 45 '!M16&lt;&gt;"",'§ 45 '!M16,"")</f>
        <v/>
      </c>
      <c r="N13" s="132" t="str">
        <f>IF('§ 45 '!N16&lt;&gt;"",'§ 45 '!N16,"")</f>
        <v/>
      </c>
      <c r="O13" s="126"/>
      <c r="P13" s="126"/>
    </row>
    <row r="14" spans="1:16" s="125" customFormat="1" x14ac:dyDescent="0.2">
      <c r="A14" s="125" t="str">
        <f>IF('§ 45 '!C17&lt;&gt;"",'§ 45 '!C17,"")</f>
        <v/>
      </c>
      <c r="B14" s="125" t="str">
        <f>IF('§ 45 '!D17&lt;&gt;"",'§ 45 '!D17,"")</f>
        <v/>
      </c>
      <c r="C14" s="125" t="str">
        <f>IF('§ 45 '!B17&lt;&gt;"",'§ 45 '!B17,"")</f>
        <v/>
      </c>
      <c r="D14" s="125" t="str">
        <f>IF('§ 45 '!C17&lt;&gt;"",'Stammdaten und Hinweise'!$C$3,"")</f>
        <v/>
      </c>
      <c r="E14" s="125" t="str">
        <f>IF('§ 45 '!C17&lt;&gt;"",'Stammdaten und Hinweise'!$C$4,"")</f>
        <v/>
      </c>
      <c r="F14" s="125" t="str">
        <f>IF('§ 45 '!C17&lt;&gt;"",'Stammdaten und Hinweise'!$C$5,"")</f>
        <v/>
      </c>
      <c r="G14" s="125" t="str">
        <f>IF('§ 45 '!C17&lt;&gt;"",'Stammdaten und Hinweise'!$C$6,"")</f>
        <v/>
      </c>
      <c r="H14" s="125" t="str">
        <f>IF('§ 45 '!G17&lt;&gt;"",'§ 45 '!G17,"")</f>
        <v/>
      </c>
      <c r="I14" s="125" t="str">
        <f>IF('§ 45 '!H17&lt;&gt;"",'§ 45 '!H17,"")</f>
        <v/>
      </c>
      <c r="J14" s="129" t="str">
        <f>IF('§ 45 '!I17&lt;&gt;"",'§ 45 '!I17,"")</f>
        <v/>
      </c>
      <c r="K14" s="129" t="str">
        <f>IF('§ 45 '!J17&lt;&gt;"",'§ 45 '!J17,"")</f>
        <v/>
      </c>
      <c r="L14" s="125" t="str">
        <f>IF('§ 45 '!L17&lt;&gt;"",'§ 45 '!L17,"")</f>
        <v/>
      </c>
      <c r="M14" s="132" t="str">
        <f>IF('§ 45 '!M17&lt;&gt;"",'§ 45 '!M17,"")</f>
        <v/>
      </c>
      <c r="N14" s="132" t="str">
        <f>IF('§ 45 '!N17&lt;&gt;"",'§ 45 '!N17,"")</f>
        <v/>
      </c>
      <c r="O14" s="126"/>
      <c r="P14" s="126"/>
    </row>
    <row r="15" spans="1:16" s="125" customFormat="1" x14ac:dyDescent="0.2">
      <c r="A15" s="125" t="str">
        <f>IF('§ 45 '!C18&lt;&gt;"",'§ 45 '!C18,"")</f>
        <v/>
      </c>
      <c r="B15" s="125" t="str">
        <f>IF('§ 45 '!D18&lt;&gt;"",'§ 45 '!D18,"")</f>
        <v/>
      </c>
      <c r="C15" s="125" t="str">
        <f>IF('§ 45 '!B18&lt;&gt;"",'§ 45 '!B18,"")</f>
        <v/>
      </c>
      <c r="D15" s="125" t="str">
        <f>IF('§ 45 '!C18&lt;&gt;"",'Stammdaten und Hinweise'!$C$3,"")</f>
        <v/>
      </c>
      <c r="E15" s="125" t="str">
        <f>IF('§ 45 '!C18&lt;&gt;"",'Stammdaten und Hinweise'!$C$4,"")</f>
        <v/>
      </c>
      <c r="F15" s="125" t="str">
        <f>IF('§ 45 '!C18&lt;&gt;"",'Stammdaten und Hinweise'!$C$5,"")</f>
        <v/>
      </c>
      <c r="G15" s="125" t="str">
        <f>IF('§ 45 '!C18&lt;&gt;"",'Stammdaten und Hinweise'!$C$6,"")</f>
        <v/>
      </c>
      <c r="H15" s="125" t="str">
        <f>IF('§ 45 '!G18&lt;&gt;"",'§ 45 '!G18,"")</f>
        <v/>
      </c>
      <c r="I15" s="125" t="str">
        <f>IF('§ 45 '!H18&lt;&gt;"",'§ 45 '!H18,"")</f>
        <v/>
      </c>
      <c r="J15" s="129" t="str">
        <f>IF('§ 45 '!I18&lt;&gt;"",'§ 45 '!I18,"")</f>
        <v/>
      </c>
      <c r="K15" s="129" t="str">
        <f>IF('§ 45 '!J18&lt;&gt;"",'§ 45 '!J18,"")</f>
        <v/>
      </c>
      <c r="L15" s="125" t="str">
        <f>IF('§ 45 '!L18&lt;&gt;"",'§ 45 '!L18,"")</f>
        <v/>
      </c>
      <c r="M15" s="132" t="str">
        <f>IF('§ 45 '!M18&lt;&gt;"",'§ 45 '!M18,"")</f>
        <v/>
      </c>
      <c r="N15" s="132" t="str">
        <f>IF('§ 45 '!N18&lt;&gt;"",'§ 45 '!N18,"")</f>
        <v/>
      </c>
      <c r="O15" s="126"/>
      <c r="P15" s="126"/>
    </row>
    <row r="16" spans="1:16" s="125" customFormat="1" x14ac:dyDescent="0.2">
      <c r="A16" s="125" t="str">
        <f>IF('§ 45 '!C19&lt;&gt;"",'§ 45 '!C19,"")</f>
        <v/>
      </c>
      <c r="B16" s="125" t="str">
        <f>IF('§ 45 '!D19&lt;&gt;"",'§ 45 '!D19,"")</f>
        <v/>
      </c>
      <c r="C16" s="125" t="str">
        <f>IF('§ 45 '!B19&lt;&gt;"",'§ 45 '!B19,"")</f>
        <v/>
      </c>
      <c r="D16" s="125" t="str">
        <f>IF('§ 45 '!C19&lt;&gt;"",'Stammdaten und Hinweise'!$C$3,"")</f>
        <v/>
      </c>
      <c r="E16" s="125" t="str">
        <f>IF('§ 45 '!C19&lt;&gt;"",'Stammdaten und Hinweise'!$C$4,"")</f>
        <v/>
      </c>
      <c r="F16" s="125" t="str">
        <f>IF('§ 45 '!C19&lt;&gt;"",'Stammdaten und Hinweise'!$C$5,"")</f>
        <v/>
      </c>
      <c r="G16" s="125" t="str">
        <f>IF('§ 45 '!C19&lt;&gt;"",'Stammdaten und Hinweise'!$C$6,"")</f>
        <v/>
      </c>
      <c r="H16" s="125" t="str">
        <f>IF('§ 45 '!G19&lt;&gt;"",'§ 45 '!G19,"")</f>
        <v/>
      </c>
      <c r="I16" s="125" t="str">
        <f>IF('§ 45 '!H19&lt;&gt;"",'§ 45 '!H19,"")</f>
        <v/>
      </c>
      <c r="J16" s="129" t="str">
        <f>IF('§ 45 '!I19&lt;&gt;"",'§ 45 '!I19,"")</f>
        <v/>
      </c>
      <c r="K16" s="129" t="str">
        <f>IF('§ 45 '!J19&lt;&gt;"",'§ 45 '!J19,"")</f>
        <v/>
      </c>
      <c r="L16" s="125" t="str">
        <f>IF('§ 45 '!L19&lt;&gt;"",'§ 45 '!L19,"")</f>
        <v/>
      </c>
      <c r="M16" s="132" t="str">
        <f>IF('§ 45 '!M19&lt;&gt;"",'§ 45 '!M19,"")</f>
        <v/>
      </c>
      <c r="N16" s="132" t="str">
        <f>IF('§ 45 '!N19&lt;&gt;"",'§ 45 '!N19,"")</f>
        <v/>
      </c>
      <c r="O16" s="126"/>
      <c r="P16" s="126"/>
    </row>
    <row r="17" spans="1:16" s="125" customFormat="1" x14ac:dyDescent="0.2">
      <c r="A17" s="125" t="str">
        <f>IF('§ 45 '!C20&lt;&gt;"",'§ 45 '!C20,"")</f>
        <v/>
      </c>
      <c r="B17" s="125" t="str">
        <f>IF('§ 45 '!D20&lt;&gt;"",'§ 45 '!D20,"")</f>
        <v/>
      </c>
      <c r="C17" s="125" t="str">
        <f>IF('§ 45 '!B20&lt;&gt;"",'§ 45 '!B20,"")</f>
        <v/>
      </c>
      <c r="D17" s="125" t="str">
        <f>IF('§ 45 '!C20&lt;&gt;"",'Stammdaten und Hinweise'!$C$3,"")</f>
        <v/>
      </c>
      <c r="E17" s="125" t="str">
        <f>IF('§ 45 '!C20&lt;&gt;"",'Stammdaten und Hinweise'!$C$4,"")</f>
        <v/>
      </c>
      <c r="F17" s="125" t="str">
        <f>IF('§ 45 '!C20&lt;&gt;"",'Stammdaten und Hinweise'!$C$5,"")</f>
        <v/>
      </c>
      <c r="G17" s="125" t="str">
        <f>IF('§ 45 '!C20&lt;&gt;"",'Stammdaten und Hinweise'!$C$6,"")</f>
        <v/>
      </c>
      <c r="H17" s="125" t="str">
        <f>IF('§ 45 '!G20&lt;&gt;"",'§ 45 '!G20,"")</f>
        <v/>
      </c>
      <c r="I17" s="125" t="str">
        <f>IF('§ 45 '!H20&lt;&gt;"",'§ 45 '!H20,"")</f>
        <v/>
      </c>
      <c r="J17" s="129" t="str">
        <f>IF('§ 45 '!I20&lt;&gt;"",'§ 45 '!I20,"")</f>
        <v/>
      </c>
      <c r="K17" s="129" t="str">
        <f>IF('§ 45 '!J20&lt;&gt;"",'§ 45 '!J20,"")</f>
        <v/>
      </c>
      <c r="L17" s="125" t="str">
        <f>IF('§ 45 '!L20&lt;&gt;"",'§ 45 '!L20,"")</f>
        <v/>
      </c>
      <c r="M17" s="132" t="str">
        <f>IF('§ 45 '!M20&lt;&gt;"",'§ 45 '!M20,"")</f>
        <v/>
      </c>
      <c r="N17" s="132" t="str">
        <f>IF('§ 45 '!N20&lt;&gt;"",'§ 45 '!N20,"")</f>
        <v/>
      </c>
      <c r="O17" s="126"/>
      <c r="P17" s="126"/>
    </row>
    <row r="18" spans="1:16" s="125" customFormat="1" x14ac:dyDescent="0.2">
      <c r="A18" s="125" t="str">
        <f>IF('§ 45 '!C21&lt;&gt;"",'§ 45 '!C21,"")</f>
        <v/>
      </c>
      <c r="B18" s="125" t="str">
        <f>IF('§ 45 '!D21&lt;&gt;"",'§ 45 '!D21,"")</f>
        <v/>
      </c>
      <c r="C18" s="125" t="str">
        <f>IF('§ 45 '!B21&lt;&gt;"",'§ 45 '!B21,"")</f>
        <v/>
      </c>
      <c r="D18" s="125" t="str">
        <f>IF('§ 45 '!C21&lt;&gt;"",'Stammdaten und Hinweise'!$C$3,"")</f>
        <v/>
      </c>
      <c r="E18" s="125" t="str">
        <f>IF('§ 45 '!C21&lt;&gt;"",'Stammdaten und Hinweise'!$C$4,"")</f>
        <v/>
      </c>
      <c r="F18" s="125" t="str">
        <f>IF('§ 45 '!C21&lt;&gt;"",'Stammdaten und Hinweise'!$C$5,"")</f>
        <v/>
      </c>
      <c r="G18" s="125" t="str">
        <f>IF('§ 45 '!C21&lt;&gt;"",'Stammdaten und Hinweise'!$C$6,"")</f>
        <v/>
      </c>
      <c r="H18" s="125" t="str">
        <f>IF('§ 45 '!G21&lt;&gt;"",'§ 45 '!G21,"")</f>
        <v/>
      </c>
      <c r="I18" s="125" t="str">
        <f>IF('§ 45 '!H21&lt;&gt;"",'§ 45 '!H21,"")</f>
        <v/>
      </c>
      <c r="J18" s="129" t="str">
        <f>IF('§ 45 '!I21&lt;&gt;"",'§ 45 '!I21,"")</f>
        <v/>
      </c>
      <c r="K18" s="129" t="str">
        <f>IF('§ 45 '!J21&lt;&gt;"",'§ 45 '!J21,"")</f>
        <v/>
      </c>
      <c r="L18" s="125" t="str">
        <f>IF('§ 45 '!L21&lt;&gt;"",'§ 45 '!L21,"")</f>
        <v/>
      </c>
      <c r="M18" s="132" t="str">
        <f>IF('§ 45 '!M21&lt;&gt;"",'§ 45 '!M21,"")</f>
        <v/>
      </c>
      <c r="N18" s="132" t="str">
        <f>IF('§ 45 '!N21&lt;&gt;"",'§ 45 '!N21,"")</f>
        <v/>
      </c>
      <c r="O18" s="126"/>
      <c r="P18" s="126"/>
    </row>
    <row r="19" spans="1:16" s="125" customFormat="1" x14ac:dyDescent="0.2">
      <c r="A19" s="125" t="str">
        <f>IF('§ 45 '!C22&lt;&gt;"",'§ 45 '!C22,"")</f>
        <v/>
      </c>
      <c r="B19" s="125" t="str">
        <f>IF('§ 45 '!D22&lt;&gt;"",'§ 45 '!D22,"")</f>
        <v/>
      </c>
      <c r="C19" s="125" t="str">
        <f>IF('§ 45 '!B22&lt;&gt;"",'§ 45 '!B22,"")</f>
        <v/>
      </c>
      <c r="D19" s="125" t="str">
        <f>IF('§ 45 '!C22&lt;&gt;"",'Stammdaten und Hinweise'!$C$3,"")</f>
        <v/>
      </c>
      <c r="E19" s="125" t="str">
        <f>IF('§ 45 '!C22&lt;&gt;"",'Stammdaten und Hinweise'!$C$4,"")</f>
        <v/>
      </c>
      <c r="F19" s="125" t="str">
        <f>IF('§ 45 '!C22&lt;&gt;"",'Stammdaten und Hinweise'!$C$5,"")</f>
        <v/>
      </c>
      <c r="G19" s="125" t="str">
        <f>IF('§ 45 '!C22&lt;&gt;"",'Stammdaten und Hinweise'!$C$6,"")</f>
        <v/>
      </c>
      <c r="H19" s="125" t="str">
        <f>IF('§ 45 '!G22&lt;&gt;"",'§ 45 '!G22,"")</f>
        <v/>
      </c>
      <c r="I19" s="125" t="str">
        <f>IF('§ 45 '!H22&lt;&gt;"",'§ 45 '!H22,"")</f>
        <v/>
      </c>
      <c r="J19" s="129" t="str">
        <f>IF('§ 45 '!I22&lt;&gt;"",'§ 45 '!I22,"")</f>
        <v/>
      </c>
      <c r="K19" s="129" t="str">
        <f>IF('§ 45 '!J22&lt;&gt;"",'§ 45 '!J22,"")</f>
        <v/>
      </c>
      <c r="L19" s="125" t="str">
        <f>IF('§ 45 '!L22&lt;&gt;"",'§ 45 '!L22,"")</f>
        <v/>
      </c>
      <c r="M19" s="132" t="str">
        <f>IF('§ 45 '!M22&lt;&gt;"",'§ 45 '!M22,"")</f>
        <v/>
      </c>
      <c r="N19" s="132" t="str">
        <f>IF('§ 45 '!N22&lt;&gt;"",'§ 45 '!N22,"")</f>
        <v/>
      </c>
      <c r="O19" s="126"/>
      <c r="P19" s="126"/>
    </row>
    <row r="20" spans="1:16" s="125" customFormat="1" x14ac:dyDescent="0.2">
      <c r="A20" s="125" t="str">
        <f>IF('§ 45 '!C23&lt;&gt;"",'§ 45 '!C23,"")</f>
        <v/>
      </c>
      <c r="B20" s="125" t="str">
        <f>IF('§ 45 '!D23&lt;&gt;"",'§ 45 '!D23,"")</f>
        <v/>
      </c>
      <c r="C20" s="125" t="str">
        <f>IF('§ 45 '!B23&lt;&gt;"",'§ 45 '!B23,"")</f>
        <v/>
      </c>
      <c r="D20" s="125" t="str">
        <f>IF('§ 45 '!C23&lt;&gt;"",'Stammdaten und Hinweise'!$C$3,"")</f>
        <v/>
      </c>
      <c r="E20" s="125" t="str">
        <f>IF('§ 45 '!C23&lt;&gt;"",'Stammdaten und Hinweise'!$C$4,"")</f>
        <v/>
      </c>
      <c r="F20" s="125" t="str">
        <f>IF('§ 45 '!C23&lt;&gt;"",'Stammdaten und Hinweise'!$C$5,"")</f>
        <v/>
      </c>
      <c r="G20" s="125" t="str">
        <f>IF('§ 45 '!C23&lt;&gt;"",'Stammdaten und Hinweise'!$C$6,"")</f>
        <v/>
      </c>
      <c r="H20" s="125" t="str">
        <f>IF('§ 45 '!G23&lt;&gt;"",'§ 45 '!G23,"")</f>
        <v/>
      </c>
      <c r="I20" s="125" t="str">
        <f>IF('§ 45 '!H23&lt;&gt;"",'§ 45 '!H23,"")</f>
        <v/>
      </c>
      <c r="J20" s="129" t="str">
        <f>IF('§ 45 '!I23&lt;&gt;"",'§ 45 '!I23,"")</f>
        <v/>
      </c>
      <c r="K20" s="129" t="str">
        <f>IF('§ 45 '!J23&lt;&gt;"",'§ 45 '!J23,"")</f>
        <v/>
      </c>
      <c r="L20" s="125" t="str">
        <f>IF('§ 45 '!L23&lt;&gt;"",'§ 45 '!L23,"")</f>
        <v/>
      </c>
      <c r="M20" s="132" t="str">
        <f>IF('§ 45 '!M23&lt;&gt;"",'§ 45 '!M23,"")</f>
        <v/>
      </c>
      <c r="N20" s="132" t="str">
        <f>IF('§ 45 '!N23&lt;&gt;"",'§ 45 '!N23,"")</f>
        <v/>
      </c>
      <c r="O20" s="126"/>
      <c r="P20" s="126"/>
    </row>
    <row r="21" spans="1:16" s="125" customFormat="1" x14ac:dyDescent="0.2">
      <c r="A21" s="125" t="str">
        <f>IF('§ 45 '!C24&lt;&gt;"",'§ 45 '!C24,"")</f>
        <v/>
      </c>
      <c r="B21" s="125" t="str">
        <f>IF('§ 45 '!D24&lt;&gt;"",'§ 45 '!D24,"")</f>
        <v/>
      </c>
      <c r="C21" s="125" t="str">
        <f>IF('§ 45 '!B24&lt;&gt;"",'§ 45 '!B24,"")</f>
        <v/>
      </c>
      <c r="D21" s="125" t="str">
        <f>IF('§ 45 '!C24&lt;&gt;"",'Stammdaten und Hinweise'!$C$3,"")</f>
        <v/>
      </c>
      <c r="E21" s="125" t="str">
        <f>IF('§ 45 '!C24&lt;&gt;"",'Stammdaten und Hinweise'!$C$4,"")</f>
        <v/>
      </c>
      <c r="F21" s="125" t="str">
        <f>IF('§ 45 '!C24&lt;&gt;"",'Stammdaten und Hinweise'!$C$5,"")</f>
        <v/>
      </c>
      <c r="G21" s="125" t="str">
        <f>IF('§ 45 '!C24&lt;&gt;"",'Stammdaten und Hinweise'!$C$6,"")</f>
        <v/>
      </c>
      <c r="H21" s="125" t="str">
        <f>IF('§ 45 '!G24&lt;&gt;"",'§ 45 '!G24,"")</f>
        <v/>
      </c>
      <c r="I21" s="125" t="str">
        <f>IF('§ 45 '!H24&lt;&gt;"",'§ 45 '!H24,"")</f>
        <v/>
      </c>
      <c r="J21" s="129" t="str">
        <f>IF('§ 45 '!I24&lt;&gt;"",'§ 45 '!I24,"")</f>
        <v/>
      </c>
      <c r="K21" s="129" t="str">
        <f>IF('§ 45 '!J24&lt;&gt;"",'§ 45 '!J24,"")</f>
        <v/>
      </c>
      <c r="L21" s="125" t="str">
        <f>IF('§ 45 '!L24&lt;&gt;"",'§ 45 '!L24,"")</f>
        <v/>
      </c>
      <c r="M21" s="132" t="str">
        <f>IF('§ 45 '!M24&lt;&gt;"",'§ 45 '!M24,"")</f>
        <v/>
      </c>
      <c r="N21" s="132" t="str">
        <f>IF('§ 45 '!N24&lt;&gt;"",'§ 45 '!N24,"")</f>
        <v/>
      </c>
      <c r="O21" s="126"/>
      <c r="P21" s="126"/>
    </row>
    <row r="22" spans="1:16" s="125" customFormat="1" x14ac:dyDescent="0.2">
      <c r="A22" s="125" t="str">
        <f>IF('§ 45 '!C25&lt;&gt;"",'§ 45 '!C25,"")</f>
        <v/>
      </c>
      <c r="B22" s="125" t="str">
        <f>IF('§ 45 '!D25&lt;&gt;"",'§ 45 '!D25,"")</f>
        <v/>
      </c>
      <c r="C22" s="125" t="str">
        <f>IF('§ 45 '!B25&lt;&gt;"",'§ 45 '!B25,"")</f>
        <v/>
      </c>
      <c r="D22" s="125" t="str">
        <f>IF('§ 45 '!C25&lt;&gt;"",'Stammdaten und Hinweise'!$C$3,"")</f>
        <v/>
      </c>
      <c r="E22" s="125" t="str">
        <f>IF('§ 45 '!C25&lt;&gt;"",'Stammdaten und Hinweise'!$C$4,"")</f>
        <v/>
      </c>
      <c r="F22" s="125" t="str">
        <f>IF('§ 45 '!C25&lt;&gt;"",'Stammdaten und Hinweise'!$C$5,"")</f>
        <v/>
      </c>
      <c r="G22" s="125" t="str">
        <f>IF('§ 45 '!C25&lt;&gt;"",'Stammdaten und Hinweise'!$C$6,"")</f>
        <v/>
      </c>
      <c r="H22" s="125" t="str">
        <f>IF('§ 45 '!G25&lt;&gt;"",'§ 45 '!G25,"")</f>
        <v/>
      </c>
      <c r="I22" s="125" t="str">
        <f>IF('§ 45 '!H25&lt;&gt;"",'§ 45 '!H25,"")</f>
        <v/>
      </c>
      <c r="J22" s="129" t="str">
        <f>IF('§ 45 '!I25&lt;&gt;"",'§ 45 '!I25,"")</f>
        <v/>
      </c>
      <c r="K22" s="129" t="str">
        <f>IF('§ 45 '!J25&lt;&gt;"",'§ 45 '!J25,"")</f>
        <v/>
      </c>
      <c r="L22" s="125" t="str">
        <f>IF('§ 45 '!L25&lt;&gt;"",'§ 45 '!L25,"")</f>
        <v/>
      </c>
      <c r="M22" s="132" t="str">
        <f>IF('§ 45 '!M25&lt;&gt;"",'§ 45 '!M25,"")</f>
        <v/>
      </c>
      <c r="N22" s="132" t="str">
        <f>IF('§ 45 '!N25&lt;&gt;"",'§ 45 '!N25,"")</f>
        <v/>
      </c>
      <c r="O22" s="126"/>
      <c r="P22" s="126"/>
    </row>
    <row r="23" spans="1:16" s="125" customFormat="1" x14ac:dyDescent="0.2">
      <c r="A23" s="125" t="str">
        <f>IF('§ 45 '!C26&lt;&gt;"",'§ 45 '!C26,"")</f>
        <v/>
      </c>
      <c r="B23" s="125" t="str">
        <f>IF('§ 45 '!D26&lt;&gt;"",'§ 45 '!D26,"")</f>
        <v/>
      </c>
      <c r="C23" s="125" t="str">
        <f>IF('§ 45 '!B26&lt;&gt;"",'§ 45 '!B26,"")</f>
        <v/>
      </c>
      <c r="D23" s="125" t="str">
        <f>IF('§ 45 '!C26&lt;&gt;"",'Stammdaten und Hinweise'!$C$3,"")</f>
        <v/>
      </c>
      <c r="E23" s="125" t="str">
        <f>IF('§ 45 '!C26&lt;&gt;"",'Stammdaten und Hinweise'!$C$4,"")</f>
        <v/>
      </c>
      <c r="F23" s="125" t="str">
        <f>IF('§ 45 '!C26&lt;&gt;"",'Stammdaten und Hinweise'!$C$5,"")</f>
        <v/>
      </c>
      <c r="G23" s="125" t="str">
        <f>IF('§ 45 '!C26&lt;&gt;"",'Stammdaten und Hinweise'!$C$6,"")</f>
        <v/>
      </c>
      <c r="H23" s="125" t="str">
        <f>IF('§ 45 '!G26&lt;&gt;"",'§ 45 '!G26,"")</f>
        <v/>
      </c>
      <c r="I23" s="125" t="str">
        <f>IF('§ 45 '!H26&lt;&gt;"",'§ 45 '!H26,"")</f>
        <v/>
      </c>
      <c r="J23" s="129" t="str">
        <f>IF('§ 45 '!I26&lt;&gt;"",'§ 45 '!I26,"")</f>
        <v/>
      </c>
      <c r="K23" s="129" t="str">
        <f>IF('§ 45 '!J26&lt;&gt;"",'§ 45 '!J26,"")</f>
        <v/>
      </c>
      <c r="L23" s="125" t="str">
        <f>IF('§ 45 '!L26&lt;&gt;"",'§ 45 '!L26,"")</f>
        <v/>
      </c>
      <c r="M23" s="132" t="str">
        <f>IF('§ 45 '!M26&lt;&gt;"",'§ 45 '!M26,"")</f>
        <v/>
      </c>
      <c r="N23" s="132" t="str">
        <f>IF('§ 45 '!N26&lt;&gt;"",'§ 45 '!N26,"")</f>
        <v/>
      </c>
      <c r="O23" s="126"/>
      <c r="P23" s="126"/>
    </row>
    <row r="24" spans="1:16" s="125" customFormat="1" x14ac:dyDescent="0.2">
      <c r="A24" s="125" t="str">
        <f>IF('§ 45 '!C27&lt;&gt;"",'§ 45 '!C27,"")</f>
        <v/>
      </c>
      <c r="B24" s="125" t="str">
        <f>IF('§ 45 '!D27&lt;&gt;"",'§ 45 '!D27,"")</f>
        <v/>
      </c>
      <c r="C24" s="125" t="str">
        <f>IF('§ 45 '!B27&lt;&gt;"",'§ 45 '!B27,"")</f>
        <v/>
      </c>
      <c r="D24" s="125" t="str">
        <f>IF('§ 45 '!C27&lt;&gt;"",'Stammdaten und Hinweise'!$C$3,"")</f>
        <v/>
      </c>
      <c r="E24" s="125" t="str">
        <f>IF('§ 45 '!C27&lt;&gt;"",'Stammdaten und Hinweise'!$C$4,"")</f>
        <v/>
      </c>
      <c r="F24" s="125" t="str">
        <f>IF('§ 45 '!C27&lt;&gt;"",'Stammdaten und Hinweise'!$C$5,"")</f>
        <v/>
      </c>
      <c r="G24" s="125" t="str">
        <f>IF('§ 45 '!C27&lt;&gt;"",'Stammdaten und Hinweise'!$C$6,"")</f>
        <v/>
      </c>
      <c r="H24" s="125" t="str">
        <f>IF('§ 45 '!G27&lt;&gt;"",'§ 45 '!G27,"")</f>
        <v/>
      </c>
      <c r="I24" s="125" t="str">
        <f>IF('§ 45 '!H27&lt;&gt;"",'§ 45 '!H27,"")</f>
        <v/>
      </c>
      <c r="J24" s="129" t="str">
        <f>IF('§ 45 '!I27&lt;&gt;"",'§ 45 '!I27,"")</f>
        <v/>
      </c>
      <c r="K24" s="129" t="str">
        <f>IF('§ 45 '!J27&lt;&gt;"",'§ 45 '!J27,"")</f>
        <v/>
      </c>
      <c r="L24" s="125" t="str">
        <f>IF('§ 45 '!L27&lt;&gt;"",'§ 45 '!L27,"")</f>
        <v/>
      </c>
      <c r="M24" s="132" t="str">
        <f>IF('§ 45 '!M27&lt;&gt;"",'§ 45 '!M27,"")</f>
        <v/>
      </c>
      <c r="N24" s="132" t="str">
        <f>IF('§ 45 '!N27&lt;&gt;"",'§ 45 '!N27,"")</f>
        <v/>
      </c>
      <c r="O24" s="126"/>
      <c r="P24" s="126"/>
    </row>
    <row r="25" spans="1:16" s="125" customFormat="1" x14ac:dyDescent="0.2">
      <c r="A25" s="125" t="str">
        <f>IF('§ 45 '!C28&lt;&gt;"",'§ 45 '!C28,"")</f>
        <v/>
      </c>
      <c r="B25" s="125" t="str">
        <f>IF('§ 45 '!D28&lt;&gt;"",'§ 45 '!D28,"")</f>
        <v/>
      </c>
      <c r="C25" s="125" t="str">
        <f>IF('§ 45 '!B28&lt;&gt;"",'§ 45 '!B28,"")</f>
        <v/>
      </c>
      <c r="D25" s="125" t="str">
        <f>IF('§ 45 '!C28&lt;&gt;"",'Stammdaten und Hinweise'!$C$3,"")</f>
        <v/>
      </c>
      <c r="E25" s="125" t="str">
        <f>IF('§ 45 '!C28&lt;&gt;"",'Stammdaten und Hinweise'!$C$4,"")</f>
        <v/>
      </c>
      <c r="F25" s="125" t="str">
        <f>IF('§ 45 '!C28&lt;&gt;"",'Stammdaten und Hinweise'!$C$5,"")</f>
        <v/>
      </c>
      <c r="G25" s="125" t="str">
        <f>IF('§ 45 '!C28&lt;&gt;"",'Stammdaten und Hinweise'!$C$6,"")</f>
        <v/>
      </c>
      <c r="H25" s="125" t="str">
        <f>IF('§ 45 '!G28&lt;&gt;"",'§ 45 '!G28,"")</f>
        <v/>
      </c>
      <c r="I25" s="125" t="str">
        <f>IF('§ 45 '!H28&lt;&gt;"",'§ 45 '!H28,"")</f>
        <v/>
      </c>
      <c r="J25" s="129" t="str">
        <f>IF('§ 45 '!I28&lt;&gt;"",'§ 45 '!I28,"")</f>
        <v/>
      </c>
      <c r="K25" s="129" t="str">
        <f>IF('§ 45 '!J28&lt;&gt;"",'§ 45 '!J28,"")</f>
        <v/>
      </c>
      <c r="L25" s="125" t="str">
        <f>IF('§ 45 '!L28&lt;&gt;"",'§ 45 '!L28,"")</f>
        <v/>
      </c>
      <c r="M25" s="132" t="str">
        <f>IF('§ 45 '!M28&lt;&gt;"",'§ 45 '!M28,"")</f>
        <v/>
      </c>
      <c r="N25" s="132" t="str">
        <f>IF('§ 45 '!N28&lt;&gt;"",'§ 45 '!N28,"")</f>
        <v/>
      </c>
      <c r="O25" s="126"/>
      <c r="P25" s="126"/>
    </row>
    <row r="26" spans="1:16" s="125" customFormat="1" x14ac:dyDescent="0.2">
      <c r="A26" s="125" t="str">
        <f>IF('§ 45 '!C29&lt;&gt;"",'§ 45 '!C29,"")</f>
        <v/>
      </c>
      <c r="B26" s="125" t="str">
        <f>IF('§ 45 '!D29&lt;&gt;"",'§ 45 '!D29,"")</f>
        <v/>
      </c>
      <c r="C26" s="125" t="str">
        <f>IF('§ 45 '!B29&lt;&gt;"",'§ 45 '!B29,"")</f>
        <v/>
      </c>
      <c r="D26" s="125" t="str">
        <f>IF('§ 45 '!C29&lt;&gt;"",'Stammdaten und Hinweise'!$C$3,"")</f>
        <v/>
      </c>
      <c r="E26" s="125" t="str">
        <f>IF('§ 45 '!C29&lt;&gt;"",'Stammdaten und Hinweise'!$C$4,"")</f>
        <v/>
      </c>
      <c r="F26" s="125" t="str">
        <f>IF('§ 45 '!C29&lt;&gt;"",'Stammdaten und Hinweise'!$C$5,"")</f>
        <v/>
      </c>
      <c r="G26" s="125" t="str">
        <f>IF('§ 45 '!C29&lt;&gt;"",'Stammdaten und Hinweise'!$C$6,"")</f>
        <v/>
      </c>
      <c r="H26" s="125" t="str">
        <f>IF('§ 45 '!G29&lt;&gt;"",'§ 45 '!G29,"")</f>
        <v/>
      </c>
      <c r="I26" s="125" t="str">
        <f>IF('§ 45 '!H29&lt;&gt;"",'§ 45 '!H29,"")</f>
        <v/>
      </c>
      <c r="J26" s="129" t="str">
        <f>IF('§ 45 '!I29&lt;&gt;"",'§ 45 '!I29,"")</f>
        <v/>
      </c>
      <c r="K26" s="129" t="str">
        <f>IF('§ 45 '!J29&lt;&gt;"",'§ 45 '!J29,"")</f>
        <v/>
      </c>
      <c r="L26" s="125" t="str">
        <f>IF('§ 45 '!L29&lt;&gt;"",'§ 45 '!L29,"")</f>
        <v/>
      </c>
      <c r="M26" s="132" t="str">
        <f>IF('§ 45 '!M29&lt;&gt;"",'§ 45 '!M29,"")</f>
        <v/>
      </c>
      <c r="N26" s="132" t="str">
        <f>IF('§ 45 '!N29&lt;&gt;"",'§ 45 '!N29,"")</f>
        <v/>
      </c>
      <c r="O26" s="126"/>
      <c r="P26" s="126"/>
    </row>
    <row r="27" spans="1:16" s="125" customFormat="1" x14ac:dyDescent="0.2">
      <c r="A27" s="125" t="str">
        <f>IF('§ 45 '!C30&lt;&gt;"",'§ 45 '!C30,"")</f>
        <v/>
      </c>
      <c r="B27" s="125" t="str">
        <f>IF('§ 45 '!D30&lt;&gt;"",'§ 45 '!D30,"")</f>
        <v/>
      </c>
      <c r="C27" s="125" t="str">
        <f>IF('§ 45 '!B30&lt;&gt;"",'§ 45 '!B30,"")</f>
        <v/>
      </c>
      <c r="D27" s="125" t="str">
        <f>IF('§ 45 '!C30&lt;&gt;"",'Stammdaten und Hinweise'!$C$3,"")</f>
        <v/>
      </c>
      <c r="E27" s="125" t="str">
        <f>IF('§ 45 '!C30&lt;&gt;"",'Stammdaten und Hinweise'!$C$4,"")</f>
        <v/>
      </c>
      <c r="F27" s="125" t="str">
        <f>IF('§ 45 '!C30&lt;&gt;"",'Stammdaten und Hinweise'!$C$5,"")</f>
        <v/>
      </c>
      <c r="G27" s="125" t="str">
        <f>IF('§ 45 '!C30&lt;&gt;"",'Stammdaten und Hinweise'!$C$6,"")</f>
        <v/>
      </c>
      <c r="H27" s="125" t="str">
        <f>IF('§ 45 '!G30&lt;&gt;"",'§ 45 '!G30,"")</f>
        <v/>
      </c>
      <c r="I27" s="125" t="str">
        <f>IF('§ 45 '!H30&lt;&gt;"",'§ 45 '!H30,"")</f>
        <v/>
      </c>
      <c r="J27" s="129" t="str">
        <f>IF('§ 45 '!I30&lt;&gt;"",'§ 45 '!I30,"")</f>
        <v/>
      </c>
      <c r="K27" s="129" t="str">
        <f>IF('§ 45 '!J30&lt;&gt;"",'§ 45 '!J30,"")</f>
        <v/>
      </c>
      <c r="L27" s="125" t="str">
        <f>IF('§ 45 '!L30&lt;&gt;"",'§ 45 '!L30,"")</f>
        <v/>
      </c>
      <c r="M27" s="132" t="str">
        <f>IF('§ 45 '!M30&lt;&gt;"",'§ 45 '!M30,"")</f>
        <v/>
      </c>
      <c r="N27" s="132" t="str">
        <f>IF('§ 45 '!N30&lt;&gt;"",'§ 45 '!N30,"")</f>
        <v/>
      </c>
      <c r="O27" s="126"/>
      <c r="P27" s="126"/>
    </row>
    <row r="28" spans="1:16" s="125" customFormat="1" x14ac:dyDescent="0.2">
      <c r="A28" s="125" t="str">
        <f>IF('§ 45 '!C31&lt;&gt;"",'§ 45 '!C31,"")</f>
        <v/>
      </c>
      <c r="B28" s="125" t="str">
        <f>IF('§ 45 '!D31&lt;&gt;"",'§ 45 '!D31,"")</f>
        <v/>
      </c>
      <c r="C28" s="125" t="str">
        <f>IF('§ 45 '!B31&lt;&gt;"",'§ 45 '!B31,"")</f>
        <v/>
      </c>
      <c r="D28" s="125" t="str">
        <f>IF('§ 45 '!C31&lt;&gt;"",'Stammdaten und Hinweise'!$C$3,"")</f>
        <v/>
      </c>
      <c r="E28" s="125" t="str">
        <f>IF('§ 45 '!C31&lt;&gt;"",'Stammdaten und Hinweise'!$C$4,"")</f>
        <v/>
      </c>
      <c r="F28" s="125" t="str">
        <f>IF('§ 45 '!C31&lt;&gt;"",'Stammdaten und Hinweise'!$C$5,"")</f>
        <v/>
      </c>
      <c r="G28" s="125" t="str">
        <f>IF('§ 45 '!C31&lt;&gt;"",'Stammdaten und Hinweise'!$C$6,"")</f>
        <v/>
      </c>
      <c r="H28" s="125" t="str">
        <f>IF('§ 45 '!G31&lt;&gt;"",'§ 45 '!G31,"")</f>
        <v/>
      </c>
      <c r="I28" s="125" t="str">
        <f>IF('§ 45 '!H31&lt;&gt;"",'§ 45 '!H31,"")</f>
        <v/>
      </c>
      <c r="J28" s="129" t="str">
        <f>IF('§ 45 '!I31&lt;&gt;"",'§ 45 '!I31,"")</f>
        <v/>
      </c>
      <c r="K28" s="129" t="str">
        <f>IF('§ 45 '!J31&lt;&gt;"",'§ 45 '!J31,"")</f>
        <v/>
      </c>
      <c r="L28" s="125" t="str">
        <f>IF('§ 45 '!L31&lt;&gt;"",'§ 45 '!L31,"")</f>
        <v/>
      </c>
      <c r="M28" s="132" t="str">
        <f>IF('§ 45 '!M31&lt;&gt;"",'§ 45 '!M31,"")</f>
        <v/>
      </c>
      <c r="N28" s="132" t="str">
        <f>IF('§ 45 '!N31&lt;&gt;"",'§ 45 '!N31,"")</f>
        <v/>
      </c>
      <c r="O28" s="126"/>
      <c r="P28" s="126"/>
    </row>
    <row r="29" spans="1:16" x14ac:dyDescent="0.2">
      <c r="O29" s="88"/>
      <c r="P29" s="88"/>
    </row>
    <row r="30" spans="1:16" x14ac:dyDescent="0.2">
      <c r="O30" s="88"/>
      <c r="P30" s="88"/>
    </row>
    <row r="31" spans="1:16" x14ac:dyDescent="0.2">
      <c r="O31" s="88"/>
      <c r="P31" s="88"/>
    </row>
    <row r="32" spans="1:16" x14ac:dyDescent="0.2">
      <c r="O32" s="88"/>
      <c r="P32" s="88"/>
    </row>
    <row r="33" spans="15:16" x14ac:dyDescent="0.2">
      <c r="O33" s="88"/>
      <c r="P33" s="88"/>
    </row>
    <row r="34" spans="15:16" x14ac:dyDescent="0.2">
      <c r="O34" s="88"/>
      <c r="P34" s="88"/>
    </row>
  </sheetData>
  <sheetProtection selectLockedCells="1"/>
  <mergeCells count="11">
    <mergeCell ref="P1:P2"/>
    <mergeCell ref="I1:I2"/>
    <mergeCell ref="H1:H2"/>
    <mergeCell ref="D1:G1"/>
    <mergeCell ref="J1:L1"/>
    <mergeCell ref="M1:M2"/>
    <mergeCell ref="N1:N2"/>
    <mergeCell ref="A1:A2"/>
    <mergeCell ref="B1:B2"/>
    <mergeCell ref="C1:C2"/>
    <mergeCell ref="O1:O2"/>
  </mergeCells>
  <phoneticPr fontId="14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Stammdaten und Hinweise</vt:lpstr>
      <vt:lpstr>FbW - §§ 81ff</vt:lpstr>
      <vt:lpstr>Hilfe zur DKZ-Onlinesuche</vt:lpstr>
      <vt:lpstr>Zertifikatsanhang §§ 81ff</vt:lpstr>
      <vt:lpstr>Übertrag MML §§ 81ff</vt:lpstr>
      <vt:lpstr>§ 45 </vt:lpstr>
      <vt:lpstr>Zertifikatsanhang § 45</vt:lpstr>
      <vt:lpstr>Übertrag MML § 45</vt:lpstr>
      <vt:lpstr>'Stammdaten und Hinweise'!Druckbereich</vt:lpstr>
      <vt:lpstr>'Übertrag MML §§ 81ff'!Druckbereich</vt:lpstr>
      <vt:lpstr>'Zertifikatsanhang § 45'!Druckbereich</vt:lpstr>
      <vt:lpstr>'Zertifikatsanhang §§ 81ff'!Druckbereich</vt:lpstr>
      <vt:lpstr>'§ 45 '!Drucktitel</vt:lpstr>
      <vt:lpstr>'FbW - §§ 81ff'!Drucktitel</vt:lpstr>
      <vt:lpstr>'Zertifikatsanhang § 45'!Drucktitel</vt:lpstr>
      <vt:lpstr>'Zertifikatsanhang §§ 81ff'!Drucktitel</vt:lpstr>
      <vt:lpstr>'§ 45 '!Text1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peter.goedeke</cp:lastModifiedBy>
  <cp:lastPrinted>2017-10-16T15:42:31Z</cp:lastPrinted>
  <dcterms:created xsi:type="dcterms:W3CDTF">2012-04-16T14:50:01Z</dcterms:created>
  <dcterms:modified xsi:type="dcterms:W3CDTF">2017-10-16T15:43:08Z</dcterms:modified>
</cp:coreProperties>
</file>